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2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F246" i="20" l="1"/>
  <c r="E246" i="20"/>
  <c r="D246" i="20"/>
  <c r="F244" i="20"/>
  <c r="E244" i="20"/>
  <c r="D244" i="20"/>
  <c r="F242" i="20"/>
  <c r="E242" i="20"/>
  <c r="D242" i="20"/>
  <c r="F240" i="20"/>
  <c r="E240" i="20"/>
  <c r="D240" i="20"/>
  <c r="F238" i="20"/>
  <c r="E238" i="20"/>
  <c r="D238" i="20"/>
  <c r="F236" i="20"/>
  <c r="E236" i="20"/>
  <c r="D236" i="20"/>
  <c r="F234" i="20"/>
  <c r="E234" i="20"/>
  <c r="D234" i="20"/>
  <c r="F232" i="20"/>
  <c r="E232" i="20"/>
  <c r="D232" i="20"/>
  <c r="F230" i="20"/>
  <c r="E230" i="20"/>
  <c r="D230" i="20"/>
  <c r="F228" i="20"/>
  <c r="E228" i="20"/>
  <c r="D228" i="20"/>
  <c r="F226" i="20"/>
  <c r="E226" i="20"/>
  <c r="D226" i="20"/>
  <c r="F224" i="20"/>
  <c r="E224" i="20"/>
  <c r="D224" i="20"/>
  <c r="F222" i="20"/>
  <c r="E222" i="20"/>
  <c r="D222" i="20"/>
  <c r="F219" i="20"/>
  <c r="E219" i="20"/>
  <c r="D219" i="20"/>
  <c r="F216" i="20"/>
  <c r="E216" i="20"/>
  <c r="D216" i="20"/>
  <c r="F214" i="20"/>
  <c r="E214" i="20"/>
  <c r="D214" i="20"/>
  <c r="F212" i="20"/>
  <c r="E212" i="20"/>
  <c r="D212" i="20"/>
  <c r="F209" i="20"/>
  <c r="E209" i="20"/>
  <c r="D209" i="20"/>
  <c r="F207" i="20"/>
  <c r="E207" i="20"/>
  <c r="D207" i="20"/>
  <c r="F205" i="20"/>
  <c r="E205" i="20"/>
  <c r="D205" i="20"/>
  <c r="F203" i="20"/>
  <c r="E203" i="20"/>
  <c r="D203" i="20"/>
  <c r="F200" i="20"/>
  <c r="E200" i="20"/>
  <c r="D200" i="20"/>
  <c r="F198" i="20"/>
  <c r="E198" i="20"/>
  <c r="D198" i="20"/>
  <c r="F195" i="20"/>
  <c r="E195" i="20"/>
  <c r="D195" i="20"/>
  <c r="F193" i="20"/>
  <c r="E193" i="20"/>
  <c r="D193" i="20"/>
  <c r="F188" i="20"/>
  <c r="E188" i="20"/>
  <c r="D188" i="20"/>
  <c r="F186" i="20"/>
  <c r="E186" i="20"/>
  <c r="D186" i="20"/>
  <c r="F180" i="20"/>
  <c r="E180" i="20"/>
  <c r="D180" i="20"/>
  <c r="F178" i="20"/>
  <c r="E178" i="20"/>
  <c r="D178" i="20"/>
  <c r="F175" i="20"/>
  <c r="E175" i="20"/>
  <c r="D175" i="20"/>
  <c r="F171" i="20"/>
  <c r="E171" i="20"/>
  <c r="D171" i="20"/>
  <c r="F168" i="20"/>
  <c r="E168" i="20"/>
  <c r="D168" i="20"/>
  <c r="F166" i="20"/>
  <c r="E166" i="20"/>
  <c r="D166" i="20"/>
  <c r="F162" i="20"/>
  <c r="E162" i="20"/>
  <c r="D162" i="20"/>
  <c r="F160" i="20"/>
  <c r="E160" i="20"/>
  <c r="D160" i="20"/>
  <c r="F158" i="20"/>
  <c r="E158" i="20"/>
  <c r="D158" i="20"/>
  <c r="F154" i="20"/>
  <c r="E154" i="20"/>
  <c r="D154" i="20"/>
  <c r="F152" i="20"/>
  <c r="E152" i="20"/>
  <c r="D152" i="20"/>
  <c r="F150" i="20"/>
  <c r="E150" i="20"/>
  <c r="D150" i="20"/>
  <c r="F146" i="20"/>
  <c r="E146" i="20"/>
  <c r="D146" i="20"/>
  <c r="F144" i="20"/>
  <c r="E144" i="20"/>
  <c r="D144" i="20"/>
  <c r="F141" i="20"/>
  <c r="E141" i="20"/>
  <c r="D141" i="20"/>
  <c r="F138" i="20"/>
  <c r="E138" i="20"/>
  <c r="D138" i="20"/>
  <c r="F135" i="20"/>
  <c r="E135" i="20"/>
  <c r="D135" i="20"/>
  <c r="F133" i="20"/>
  <c r="E133" i="20"/>
  <c r="D133" i="20"/>
  <c r="F131" i="20"/>
  <c r="E131" i="20"/>
  <c r="D131" i="20"/>
  <c r="F127" i="20"/>
  <c r="E127" i="20"/>
  <c r="D127" i="20"/>
  <c r="F125" i="20"/>
  <c r="E125" i="20"/>
  <c r="D125" i="20"/>
  <c r="F121" i="20"/>
  <c r="E121" i="20"/>
  <c r="D121" i="20"/>
  <c r="F115" i="20"/>
  <c r="E115" i="20"/>
  <c r="D115" i="20"/>
  <c r="F112" i="20"/>
  <c r="E112" i="20"/>
  <c r="D112" i="20"/>
  <c r="F110" i="20"/>
  <c r="E110" i="20"/>
  <c r="D110" i="20"/>
  <c r="F104" i="20"/>
  <c r="E104" i="20"/>
  <c r="D104" i="20"/>
  <c r="F102" i="20"/>
  <c r="E102" i="20"/>
  <c r="D102" i="20"/>
  <c r="F97" i="20"/>
  <c r="E97" i="20"/>
  <c r="D97" i="20"/>
  <c r="F94" i="20"/>
  <c r="E94" i="20"/>
  <c r="D94" i="20"/>
  <c r="F92" i="20"/>
  <c r="E92" i="20"/>
  <c r="D92" i="20"/>
  <c r="F87" i="20"/>
  <c r="E87" i="20"/>
  <c r="D87" i="20"/>
  <c r="F84" i="20"/>
  <c r="E84" i="20"/>
  <c r="D84" i="20"/>
  <c r="F81" i="20"/>
  <c r="E81" i="20"/>
  <c r="D81" i="20"/>
  <c r="F79" i="20"/>
  <c r="E79" i="20"/>
  <c r="D79" i="20"/>
  <c r="F75" i="20"/>
  <c r="E75" i="20"/>
  <c r="D75" i="20"/>
  <c r="F67" i="20"/>
  <c r="E67" i="20"/>
  <c r="D67" i="20"/>
  <c r="F62" i="20"/>
  <c r="E62" i="20"/>
  <c r="D62" i="20"/>
  <c r="F60" i="20"/>
  <c r="E60" i="20"/>
  <c r="D60" i="20"/>
  <c r="F55" i="20"/>
  <c r="E55" i="20"/>
  <c r="D55" i="20"/>
  <c r="F50" i="20"/>
  <c r="E50" i="20"/>
  <c r="D50" i="20"/>
  <c r="F45" i="20"/>
  <c r="E45" i="20"/>
  <c r="D45" i="20"/>
  <c r="F43" i="20"/>
  <c r="E43" i="20"/>
  <c r="D43" i="20"/>
  <c r="F38" i="20"/>
  <c r="E38" i="20"/>
  <c r="D38" i="20"/>
  <c r="F33" i="20"/>
  <c r="E33" i="20"/>
  <c r="D33" i="20"/>
  <c r="F30" i="20"/>
  <c r="E30" i="20"/>
  <c r="D30" i="20"/>
  <c r="F21" i="20"/>
  <c r="E21" i="20"/>
  <c r="D21" i="20"/>
  <c r="F11" i="20"/>
  <c r="E11" i="20"/>
  <c r="D11" i="20"/>
  <c r="F247" i="20" l="1"/>
  <c r="D247" i="20"/>
  <c r="E247" i="20"/>
  <c r="F15" i="16"/>
  <c r="F14" i="16"/>
  <c r="F13" i="16"/>
  <c r="F12" i="16"/>
  <c r="F11" i="16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<sst xmlns="http://schemas.openxmlformats.org/spreadsheetml/2006/main" count="649" uniqueCount="248">
  <si>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</si>
  <si>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</si>
  <si>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</si>
  <si>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</si>
  <si>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</si>
  <si>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</si>
  <si>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</si>
  <si>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</si>
  <si>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</si>
  <si>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</si>
  <si>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</si>
  <si>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</si>
  <si>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</si>
  <si>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</si>
  <si>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</si>
  <si>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</si>
  <si>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</si>
  <si>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</si>
  <si>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</si>
  <si>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</si>
  <si>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</si>
  <si>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</si>
  <si>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País</t>
  </si>
  <si>
    <t>Compañía Aérea</t>
  </si>
  <si>
    <t>Bultos</t>
  </si>
  <si>
    <t>Peso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</si>
  <si>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</si>
  <si>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</si>
  <si>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</si>
  <si>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</si>
  <si>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</si>
  <si>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</si>
  <si>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</si>
  <si>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</si>
  <si>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</si>
  <si>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</si>
  <si>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</si>
  <si>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</si>
  <si>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</si>
  <si>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</si>
  <si>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</si>
  <si>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</si>
  <si>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</si>
  <si>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</si>
  <si>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</si>
  <si>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</si>
  <si>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</si>
  <si>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</si>
  <si>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</si>
  <si>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</si>
  <si>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</si>
  <si>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</si>
  <si>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</si>
  <si>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</si>
  <si>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</si>
  <si>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</si>
  <si>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</si>
  <si>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</si>
  <si>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</si>
  <si>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</si>
  <si>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</si>
  <si>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</si>
  <si>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</si>
  <si>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</si>
  <si>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</si>
  <si>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</si>
  <si>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</si>
  <si>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</si>
  <si>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</si>
  <si>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</si>
  <si>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</si>
  <si>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</si>
  <si>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</si>
  <si>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</si>
  <si>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</si>
  <si>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</si>
  <si>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</si>
  <si>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</si>
  <si>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</si>
  <si>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</si>
  <si>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</si>
  <si>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</si>
  <si>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</si>
  <si>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</si>
  <si>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</si>
  <si>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</si>
  <si>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</si>
  <si>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</si>
  <si>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</si>
  <si>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</si>
  <si>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</si>
  <si>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</si>
  <si>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</si>
  <si>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</si>
  <si>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</si>
  <si>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</si>
  <si>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</si>
  <si>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</si>
  <si>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</si>
  <si>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</si>
  <si>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</si>
  <si>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</si>
  <si>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</si>
  <si>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</si>
  <si>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</si>
  <si>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</si>
  <si>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</si>
  <si>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</si>
  <si>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</si>
  <si>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</si>
  <si>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</si>
  <si>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</si>
  <si>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</si>
  <si>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</si>
  <si>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</si>
  <si>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</si>
  <si>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</si>
  <si>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</si>
  <si>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</si>
  <si>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INDIA</t>
  </si>
  <si>
    <t>JOHANNESBURGO</t>
  </si>
  <si>
    <t>SUDAFRICA</t>
  </si>
  <si>
    <t>Total JOHANNESBURGO</t>
  </si>
  <si>
    <t>SUIZA</t>
  </si>
  <si>
    <t>SINGAPUR</t>
  </si>
  <si>
    <t>Total SINGAPUR</t>
  </si>
  <si>
    <t>VIETNAM</t>
  </si>
  <si>
    <t>LA PAZ</t>
  </si>
  <si>
    <t>Total LA PAZ</t>
  </si>
  <si>
    <t>MELBOURNE</t>
  </si>
  <si>
    <t>Total MELBOURNE</t>
  </si>
  <si>
    <t>HAMBURGO</t>
  </si>
  <si>
    <t>Total HAMBURGO</t>
  </si>
  <si>
    <t>SAN JOSE</t>
  </si>
  <si>
    <t>COSTA RICA</t>
  </si>
  <si>
    <t>Total SAN JOSE</t>
  </si>
  <si>
    <t>SAN FRANCISCO</t>
  </si>
  <si>
    <t>Total SAN FRANCISCO</t>
  </si>
  <si>
    <t>BRUSELAS</t>
  </si>
  <si>
    <t>BELGICA</t>
  </si>
  <si>
    <t>Total BRUSELAS</t>
  </si>
  <si>
    <t>SAIGON</t>
  </si>
  <si>
    <t>Total SAIGON</t>
  </si>
  <si>
    <t>LYON</t>
  </si>
  <si>
    <t>Total LYON</t>
  </si>
  <si>
    <t>SALVADOR</t>
  </si>
  <si>
    <t>Total SALVADOR</t>
  </si>
  <si>
    <t>PORTO ALEGRE</t>
  </si>
  <si>
    <t>Total PORTO ALEGRE</t>
  </si>
  <si>
    <t>TOTAL GENERAL</t>
  </si>
  <si>
    <t>Guía</t>
  </si>
  <si>
    <t>BARCELONA</t>
  </si>
  <si>
    <t>Total BARCELONA</t>
  </si>
  <si>
    <t>BRISBANE</t>
  </si>
  <si>
    <t>Total BRISBANE</t>
  </si>
  <si>
    <t>FORTALEZA</t>
  </si>
  <si>
    <t>Total FORTALEZA</t>
  </si>
  <si>
    <t>GINEBRA</t>
  </si>
  <si>
    <t>Total GINEBRA</t>
  </si>
  <si>
    <t>MALPENSA</t>
  </si>
  <si>
    <t>Total MALPENSA</t>
  </si>
  <si>
    <t>Total AMERICAN AIRLINES</t>
  </si>
  <si>
    <t>Total AEROLINEAS ARGENTINAS S.A.</t>
  </si>
  <si>
    <t>Total CENTURION AIR CARGO INC</t>
  </si>
  <si>
    <t>Total LAN AIRLINES SA</t>
  </si>
  <si>
    <t>Total PRODEXPO INTERNATIONAL S.R.L.</t>
  </si>
  <si>
    <t>Total TRANS AMERICAN (TACA)</t>
  </si>
  <si>
    <t>Total FEDERAL EXPRESS CORPORATION</t>
  </si>
  <si>
    <t>Total DELTA AIR LINES INC.SUC.ARG.</t>
  </si>
  <si>
    <t>Total IBERIA LIN.AER.DE ESPANA(EMP EXT)</t>
  </si>
  <si>
    <t>Total AIR EUROPA LINEAS AEREAS S.A.</t>
  </si>
  <si>
    <t>Total DHL EXPRESS (ARGENTINA) S.A.</t>
  </si>
  <si>
    <t>Total CHIEMESE S.A.</t>
  </si>
  <si>
    <t>Total COPA AIRLINES</t>
  </si>
  <si>
    <t>Total LUFTHANSA CARGO</t>
  </si>
  <si>
    <t>Total TURKISH AIRLINES INC.</t>
  </si>
  <si>
    <t>Total QATAR AIRWAYS</t>
  </si>
  <si>
    <t>Total GOL LINHAS AEREAS S A</t>
  </si>
  <si>
    <t>Total AEROVIAS DEL CONTINENTE AMERICANO S.A. AVIANCA</t>
  </si>
  <si>
    <t>Total UPS DE ARGENTINA S.A.</t>
  </si>
  <si>
    <t>Total K.L.M. COMPANIA REAL HOLANDESA</t>
  </si>
  <si>
    <t>Total AIR CANADA</t>
  </si>
  <si>
    <t>Total SKY AIRLINE S.A.</t>
  </si>
  <si>
    <t>Total UNITED AIRLINES INC.</t>
  </si>
  <si>
    <t>Total AIR CLASS CARGO S.A.</t>
  </si>
  <si>
    <t>Total SOCIETE AIR FRANCE</t>
  </si>
  <si>
    <t>Total BRITISH AIRWAYS</t>
  </si>
  <si>
    <t>Total EMIRATES SUCURSAL ARGENTINA</t>
  </si>
  <si>
    <t>Total ALITALIA SOCIETA AEREA ITALIANA SRL</t>
  </si>
  <si>
    <t>STA.CRUZ DE SIERRA</t>
  </si>
  <si>
    <t>Total BOLIVIANA DE AVIACION BOA SOC. EXT.</t>
  </si>
  <si>
    <t>Total STA.CRUZ DE SIERRA</t>
  </si>
  <si>
    <t>Total AIR NEW ZEALAND LIMITED SUC. ARG.</t>
  </si>
  <si>
    <t>TRANSITOS</t>
  </si>
  <si>
    <t>Total TRANSITOS</t>
  </si>
  <si>
    <t>Total FLEYTAS EDUARDO ANIBAL</t>
  </si>
  <si>
    <t>Total CONSORCIO VENEZOLANO DE INDUSTRIAS AERONAUTICAS Y SERVICIOS</t>
  </si>
  <si>
    <t>MADRAS</t>
  </si>
  <si>
    <t>Total MADRAS</t>
  </si>
  <si>
    <t>MANILA</t>
  </si>
  <si>
    <t>FILIPINAS</t>
  </si>
  <si>
    <t>Total MANILA</t>
  </si>
  <si>
    <t>TUNISIA</t>
  </si>
  <si>
    <t>TUNEZ</t>
  </si>
  <si>
    <t>Total TUNISIA</t>
  </si>
  <si>
    <t>NUREMBERG</t>
  </si>
  <si>
    <t>Total NUREMBERG</t>
  </si>
  <si>
    <t>BELO HORIZONTE</t>
  </si>
  <si>
    <t>Total BELO HORIZONTE</t>
  </si>
  <si>
    <t>CHICAGO</t>
  </si>
  <si>
    <t>Total CHICAGO</t>
  </si>
  <si>
    <t>ZURICH</t>
  </si>
  <si>
    <t>Total ZURICH</t>
  </si>
  <si>
    <t>INCHON</t>
  </si>
  <si>
    <t>COREA REPUBLICANA</t>
  </si>
  <si>
    <t>Total INCHON</t>
  </si>
  <si>
    <t>HELSINKI</t>
  </si>
  <si>
    <t>FINLANDIA</t>
  </si>
  <si>
    <t>Total HELSINKI</t>
  </si>
  <si>
    <t>STRASBURGO</t>
  </si>
  <si>
    <t>Total STRASBURGO</t>
  </si>
  <si>
    <t>BOMBAY</t>
  </si>
  <si>
    <t>Total BOMBAY</t>
  </si>
  <si>
    <t>LA HABANA</t>
  </si>
  <si>
    <t>CUBA</t>
  </si>
  <si>
    <t>Total CUBANA DE AVIACION</t>
  </si>
  <si>
    <t>Total LA HABANA</t>
  </si>
  <si>
    <t>GUAYAQUIL</t>
  </si>
  <si>
    <t>Total GUAYAQUIL</t>
  </si>
  <si>
    <t>MILAN</t>
  </si>
  <si>
    <t>Total MILAN</t>
  </si>
  <si>
    <t>CANCUN</t>
  </si>
  <si>
    <t>Total CANCUN</t>
  </si>
  <si>
    <t>GUATEMALA</t>
  </si>
  <si>
    <t>Total GUATEMALA</t>
  </si>
  <si>
    <t>TURIN</t>
  </si>
  <si>
    <t>Total TURIN</t>
  </si>
  <si>
    <t>RECIFE</t>
  </si>
  <si>
    <t>Total RECIFE</t>
  </si>
  <si>
    <t>CAIRNS</t>
  </si>
  <si>
    <t>Total CAIRNS</t>
  </si>
  <si>
    <t>HONOLULU</t>
  </si>
  <si>
    <t>Total HONOLULU</t>
  </si>
  <si>
    <t>FLORIANOPOLIS</t>
  </si>
  <si>
    <t>Total FLORIANOPOLIS</t>
  </si>
  <si>
    <t>PRAIA</t>
  </si>
  <si>
    <t>CABO VERDE</t>
  </si>
  <si>
    <t>Total PRAIA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</si>
</sst>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8" fillId="0" borderId="24" xfId="0" applyFont="1" applyBorder="1" applyAlignment="1">
      <alignment horizontal="center"/>
    </xf>
    <xf numFmtId="0" fontId="0" fillId="0" borderId="24" xfId="0" applyBorder="1"/>
    <xf numFmtId="0" fontId="8" fillId="0" borderId="24" xfId="0" applyFont="1" applyBorder="1"/>
    <xf numFmtId="164" fontId="8" fillId="5" borderId="24" xfId="2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62152"/>
        <c:axId val="193063720"/>
      </c:lineChart>
      <c:catAx>
        <c:axId val="19306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93063720"/>
        <c:crosses val="autoZero"/>
        <c:auto val="1"/>
        <c:lblAlgn val="ctr"/>
        <c:lblOffset val="100"/>
        <c:noMultiLvlLbl val="0"/>
      </c:catAx>
      <c:valAx>
        <c:axId val="19306372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9306215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01768"/>
        <c:axId val="316298472"/>
      </c:lineChart>
      <c:catAx>
        <c:axId val="31330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16298472"/>
        <c:crosses val="autoZero"/>
        <c:auto val="1"/>
        <c:lblAlgn val="ctr"/>
        <c:lblOffset val="100"/>
        <c:noMultiLvlLbl val="0"/>
      </c:catAx>
      <c:valAx>
        <c:axId val="31629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1330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299256"/>
        <c:axId val="316299648"/>
      </c:lineChart>
      <c:catAx>
        <c:axId val="31629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299648"/>
        <c:crosses val="autoZero"/>
        <c:auto val="1"/>
        <c:lblAlgn val="ctr"/>
        <c:lblOffset val="100"/>
        <c:noMultiLvlLbl val="0"/>
      </c:catAx>
      <c:valAx>
        <c:axId val="3162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629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9" sqref="F9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6" t="s">
        <v>0</v>
      </c>
      <c r="B1" s="67"/>
      <c r="C1" s="67"/>
      <c r="D1" s="67"/>
      <c r="E1" s="67"/>
      <c r="F1" s="68"/>
      <c r="G1" s="47"/>
    </row>
    <row r="2" spans="1:7" ht="15.75" customHeight="1" thickBot="1" x14ac:dyDescent="0.3">
      <c r="A2" s="69"/>
      <c r="B2" s="70"/>
      <c r="C2" s="70"/>
      <c r="D2" s="70"/>
      <c r="E2" s="70"/>
      <c r="F2" s="71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0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0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0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0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0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30926.437046999999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J18" sqref="J18"/>
    </sheetView>
  </sheetViews>
  <sheetFormatPr baseColWidth="10" defaultRowHeight="15" x14ac:dyDescent="0.25"/>
  <sheetData>
    <row r="1" spans="1:6" x14ac:dyDescent="0.25">
      <c r="A1" s="72" t="s">
        <v>15</v>
      </c>
      <c r="B1" s="73"/>
      <c r="C1" s="73"/>
      <c r="D1" s="73"/>
      <c r="E1" s="73"/>
      <c r="F1" s="74"/>
    </row>
    <row r="2" spans="1:6" ht="15.75" thickBot="1" x14ac:dyDescent="0.3">
      <c r="A2" s="75"/>
      <c r="B2" s="76"/>
      <c r="C2" s="76"/>
      <c r="D2" s="76"/>
      <c r="E2" s="76"/>
      <c r="F2" s="77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0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0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0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0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2017'!$H$41</f>
        <v>0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2017'!$H$42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2017'!$H$43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2017'!$H$44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29869.621509000001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G13" sqref="G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7" t="s">
        <v>16</v>
      </c>
      <c r="B2" s="87" t="s">
        <v>17</v>
      </c>
      <c r="C2" s="78" t="s">
        <v>18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4" ht="16.5" thickBot="1" x14ac:dyDescent="0.35">
      <c r="A3" s="88"/>
      <c r="B3" s="88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81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82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81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82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81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82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5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6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83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/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4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/>
      <c r="H13" s="52"/>
      <c r="I13" s="52"/>
      <c r="J13" s="52"/>
      <c r="K13" s="52"/>
      <c r="L13" s="52"/>
      <c r="M13" s="52"/>
      <c r="N13" s="53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47"/>
  <sheetViews>
    <sheetView tabSelected="1" topLeftCell="A233" workbookViewId="0">
      <selection activeCell="B251" sqref="B251"/>
    </sheetView>
  </sheetViews>
  <sheetFormatPr baseColWidth="10" defaultRowHeight="15" outlineLevelRow="2" x14ac:dyDescent="0.25"/>
  <cols>
    <col min="1" max="1" width="18.85546875" bestFit="1" customWidth="1"/>
    <col min="2" max="2" width="23.42578125" bestFit="1" customWidth="1"/>
    <col min="3" max="3" width="69.7109375" bestFit="1" customWidth="1"/>
    <col min="4" max="4" width="11.5703125" bestFit="1" customWidth="1"/>
    <col min="5" max="5" width="12.5703125" bestFit="1" customWidth="1"/>
    <col min="6" max="6" width="11.5703125" bestFit="1" customWidth="1"/>
    <col min="257" max="257" width="18.85546875" bestFit="1" customWidth="1"/>
    <col min="258" max="258" width="23.42578125" bestFit="1" customWidth="1"/>
    <col min="259" max="259" width="69.7109375" bestFit="1" customWidth="1"/>
    <col min="260" max="260" width="11.5703125" bestFit="1" customWidth="1"/>
    <col min="261" max="261" width="12.5703125" bestFit="1" customWidth="1"/>
    <col min="262" max="262" width="11.5703125" bestFit="1" customWidth="1"/>
    <col min="513" max="513" width="18.85546875" bestFit="1" customWidth="1"/>
    <col min="514" max="514" width="23.42578125" bestFit="1" customWidth="1"/>
    <col min="515" max="515" width="69.7109375" bestFit="1" customWidth="1"/>
    <col min="516" max="516" width="11.5703125" bestFit="1" customWidth="1"/>
    <col min="517" max="517" width="12.5703125" bestFit="1" customWidth="1"/>
    <col min="518" max="518" width="11.5703125" bestFit="1" customWidth="1"/>
    <col min="769" max="769" width="18.85546875" bestFit="1" customWidth="1"/>
    <col min="770" max="770" width="23.42578125" bestFit="1" customWidth="1"/>
    <col min="771" max="771" width="69.7109375" bestFit="1" customWidth="1"/>
    <col min="772" max="772" width="11.5703125" bestFit="1" customWidth="1"/>
    <col min="773" max="773" width="12.5703125" bestFit="1" customWidth="1"/>
    <col min="774" max="774" width="11.5703125" bestFit="1" customWidth="1"/>
    <col min="1025" max="1025" width="18.85546875" bestFit="1" customWidth="1"/>
    <col min="1026" max="1026" width="23.42578125" bestFit="1" customWidth="1"/>
    <col min="1027" max="1027" width="69.7109375" bestFit="1" customWidth="1"/>
    <col min="1028" max="1028" width="11.5703125" bestFit="1" customWidth="1"/>
    <col min="1029" max="1029" width="12.5703125" bestFit="1" customWidth="1"/>
    <col min="1030" max="1030" width="11.5703125" bestFit="1" customWidth="1"/>
    <col min="1281" max="1281" width="18.85546875" bestFit="1" customWidth="1"/>
    <col min="1282" max="1282" width="23.42578125" bestFit="1" customWidth="1"/>
    <col min="1283" max="1283" width="69.7109375" bestFit="1" customWidth="1"/>
    <col min="1284" max="1284" width="11.5703125" bestFit="1" customWidth="1"/>
    <col min="1285" max="1285" width="12.5703125" bestFit="1" customWidth="1"/>
    <col min="1286" max="1286" width="11.5703125" bestFit="1" customWidth="1"/>
    <col min="1537" max="1537" width="18.85546875" bestFit="1" customWidth="1"/>
    <col min="1538" max="1538" width="23.42578125" bestFit="1" customWidth="1"/>
    <col min="1539" max="1539" width="69.7109375" bestFit="1" customWidth="1"/>
    <col min="1540" max="1540" width="11.5703125" bestFit="1" customWidth="1"/>
    <col min="1541" max="1541" width="12.5703125" bestFit="1" customWidth="1"/>
    <col min="1542" max="1542" width="11.5703125" bestFit="1" customWidth="1"/>
    <col min="1793" max="1793" width="18.85546875" bestFit="1" customWidth="1"/>
    <col min="1794" max="1794" width="23.42578125" bestFit="1" customWidth="1"/>
    <col min="1795" max="1795" width="69.7109375" bestFit="1" customWidth="1"/>
    <col min="1796" max="1796" width="11.5703125" bestFit="1" customWidth="1"/>
    <col min="1797" max="1797" width="12.5703125" bestFit="1" customWidth="1"/>
    <col min="1798" max="1798" width="11.5703125" bestFit="1" customWidth="1"/>
    <col min="2049" max="2049" width="18.85546875" bestFit="1" customWidth="1"/>
    <col min="2050" max="2050" width="23.42578125" bestFit="1" customWidth="1"/>
    <col min="2051" max="2051" width="69.7109375" bestFit="1" customWidth="1"/>
    <col min="2052" max="2052" width="11.5703125" bestFit="1" customWidth="1"/>
    <col min="2053" max="2053" width="12.5703125" bestFit="1" customWidth="1"/>
    <col min="2054" max="2054" width="11.5703125" bestFit="1" customWidth="1"/>
    <col min="2305" max="2305" width="18.85546875" bestFit="1" customWidth="1"/>
    <col min="2306" max="2306" width="23.42578125" bestFit="1" customWidth="1"/>
    <col min="2307" max="2307" width="69.7109375" bestFit="1" customWidth="1"/>
    <col min="2308" max="2308" width="11.5703125" bestFit="1" customWidth="1"/>
    <col min="2309" max="2309" width="12.5703125" bestFit="1" customWidth="1"/>
    <col min="2310" max="2310" width="11.5703125" bestFit="1" customWidth="1"/>
    <col min="2561" max="2561" width="18.85546875" bestFit="1" customWidth="1"/>
    <col min="2562" max="2562" width="23.42578125" bestFit="1" customWidth="1"/>
    <col min="2563" max="2563" width="69.7109375" bestFit="1" customWidth="1"/>
    <col min="2564" max="2564" width="11.5703125" bestFit="1" customWidth="1"/>
    <col min="2565" max="2565" width="12.5703125" bestFit="1" customWidth="1"/>
    <col min="2566" max="2566" width="11.5703125" bestFit="1" customWidth="1"/>
    <col min="2817" max="2817" width="18.85546875" bestFit="1" customWidth="1"/>
    <col min="2818" max="2818" width="23.42578125" bestFit="1" customWidth="1"/>
    <col min="2819" max="2819" width="69.7109375" bestFit="1" customWidth="1"/>
    <col min="2820" max="2820" width="11.5703125" bestFit="1" customWidth="1"/>
    <col min="2821" max="2821" width="12.5703125" bestFit="1" customWidth="1"/>
    <col min="2822" max="2822" width="11.5703125" bestFit="1" customWidth="1"/>
    <col min="3073" max="3073" width="18.85546875" bestFit="1" customWidth="1"/>
    <col min="3074" max="3074" width="23.42578125" bestFit="1" customWidth="1"/>
    <col min="3075" max="3075" width="69.7109375" bestFit="1" customWidth="1"/>
    <col min="3076" max="3076" width="11.5703125" bestFit="1" customWidth="1"/>
    <col min="3077" max="3077" width="12.5703125" bestFit="1" customWidth="1"/>
    <col min="3078" max="3078" width="11.5703125" bestFit="1" customWidth="1"/>
    <col min="3329" max="3329" width="18.85546875" bestFit="1" customWidth="1"/>
    <col min="3330" max="3330" width="23.42578125" bestFit="1" customWidth="1"/>
    <col min="3331" max="3331" width="69.7109375" bestFit="1" customWidth="1"/>
    <col min="3332" max="3332" width="11.5703125" bestFit="1" customWidth="1"/>
    <col min="3333" max="3333" width="12.5703125" bestFit="1" customWidth="1"/>
    <col min="3334" max="3334" width="11.5703125" bestFit="1" customWidth="1"/>
    <col min="3585" max="3585" width="18.85546875" bestFit="1" customWidth="1"/>
    <col min="3586" max="3586" width="23.42578125" bestFit="1" customWidth="1"/>
    <col min="3587" max="3587" width="69.7109375" bestFit="1" customWidth="1"/>
    <col min="3588" max="3588" width="11.5703125" bestFit="1" customWidth="1"/>
    <col min="3589" max="3589" width="12.5703125" bestFit="1" customWidth="1"/>
    <col min="3590" max="3590" width="11.5703125" bestFit="1" customWidth="1"/>
    <col min="3841" max="3841" width="18.85546875" bestFit="1" customWidth="1"/>
    <col min="3842" max="3842" width="23.42578125" bestFit="1" customWidth="1"/>
    <col min="3843" max="3843" width="69.7109375" bestFit="1" customWidth="1"/>
    <col min="3844" max="3844" width="11.5703125" bestFit="1" customWidth="1"/>
    <col min="3845" max="3845" width="12.5703125" bestFit="1" customWidth="1"/>
    <col min="3846" max="3846" width="11.5703125" bestFit="1" customWidth="1"/>
    <col min="4097" max="4097" width="18.85546875" bestFit="1" customWidth="1"/>
    <col min="4098" max="4098" width="23.42578125" bestFit="1" customWidth="1"/>
    <col min="4099" max="4099" width="69.7109375" bestFit="1" customWidth="1"/>
    <col min="4100" max="4100" width="11.5703125" bestFit="1" customWidth="1"/>
    <col min="4101" max="4101" width="12.5703125" bestFit="1" customWidth="1"/>
    <col min="4102" max="4102" width="11.5703125" bestFit="1" customWidth="1"/>
    <col min="4353" max="4353" width="18.85546875" bestFit="1" customWidth="1"/>
    <col min="4354" max="4354" width="23.42578125" bestFit="1" customWidth="1"/>
    <col min="4355" max="4355" width="69.7109375" bestFit="1" customWidth="1"/>
    <col min="4356" max="4356" width="11.5703125" bestFit="1" customWidth="1"/>
    <col min="4357" max="4357" width="12.5703125" bestFit="1" customWidth="1"/>
    <col min="4358" max="4358" width="11.5703125" bestFit="1" customWidth="1"/>
    <col min="4609" max="4609" width="18.85546875" bestFit="1" customWidth="1"/>
    <col min="4610" max="4610" width="23.42578125" bestFit="1" customWidth="1"/>
    <col min="4611" max="4611" width="69.7109375" bestFit="1" customWidth="1"/>
    <col min="4612" max="4612" width="11.5703125" bestFit="1" customWidth="1"/>
    <col min="4613" max="4613" width="12.5703125" bestFit="1" customWidth="1"/>
    <col min="4614" max="4614" width="11.5703125" bestFit="1" customWidth="1"/>
    <col min="4865" max="4865" width="18.85546875" bestFit="1" customWidth="1"/>
    <col min="4866" max="4866" width="23.42578125" bestFit="1" customWidth="1"/>
    <col min="4867" max="4867" width="69.7109375" bestFit="1" customWidth="1"/>
    <col min="4868" max="4868" width="11.5703125" bestFit="1" customWidth="1"/>
    <col min="4869" max="4869" width="12.5703125" bestFit="1" customWidth="1"/>
    <col min="4870" max="4870" width="11.5703125" bestFit="1" customWidth="1"/>
    <col min="5121" max="5121" width="18.85546875" bestFit="1" customWidth="1"/>
    <col min="5122" max="5122" width="23.42578125" bestFit="1" customWidth="1"/>
    <col min="5123" max="5123" width="69.7109375" bestFit="1" customWidth="1"/>
    <col min="5124" max="5124" width="11.5703125" bestFit="1" customWidth="1"/>
    <col min="5125" max="5125" width="12.5703125" bestFit="1" customWidth="1"/>
    <col min="5126" max="5126" width="11.5703125" bestFit="1" customWidth="1"/>
    <col min="5377" max="5377" width="18.85546875" bestFit="1" customWidth="1"/>
    <col min="5378" max="5378" width="23.42578125" bestFit="1" customWidth="1"/>
    <col min="5379" max="5379" width="69.7109375" bestFit="1" customWidth="1"/>
    <col min="5380" max="5380" width="11.5703125" bestFit="1" customWidth="1"/>
    <col min="5381" max="5381" width="12.5703125" bestFit="1" customWidth="1"/>
    <col min="5382" max="5382" width="11.5703125" bestFit="1" customWidth="1"/>
    <col min="5633" max="5633" width="18.85546875" bestFit="1" customWidth="1"/>
    <col min="5634" max="5634" width="23.42578125" bestFit="1" customWidth="1"/>
    <col min="5635" max="5635" width="69.7109375" bestFit="1" customWidth="1"/>
    <col min="5636" max="5636" width="11.5703125" bestFit="1" customWidth="1"/>
    <col min="5637" max="5637" width="12.5703125" bestFit="1" customWidth="1"/>
    <col min="5638" max="5638" width="11.5703125" bestFit="1" customWidth="1"/>
    <col min="5889" max="5889" width="18.85546875" bestFit="1" customWidth="1"/>
    <col min="5890" max="5890" width="23.42578125" bestFit="1" customWidth="1"/>
    <col min="5891" max="5891" width="69.7109375" bestFit="1" customWidth="1"/>
    <col min="5892" max="5892" width="11.5703125" bestFit="1" customWidth="1"/>
    <col min="5893" max="5893" width="12.5703125" bestFit="1" customWidth="1"/>
    <col min="5894" max="5894" width="11.5703125" bestFit="1" customWidth="1"/>
    <col min="6145" max="6145" width="18.85546875" bestFit="1" customWidth="1"/>
    <col min="6146" max="6146" width="23.42578125" bestFit="1" customWidth="1"/>
    <col min="6147" max="6147" width="69.7109375" bestFit="1" customWidth="1"/>
    <col min="6148" max="6148" width="11.5703125" bestFit="1" customWidth="1"/>
    <col min="6149" max="6149" width="12.5703125" bestFit="1" customWidth="1"/>
    <col min="6150" max="6150" width="11.5703125" bestFit="1" customWidth="1"/>
    <col min="6401" max="6401" width="18.85546875" bestFit="1" customWidth="1"/>
    <col min="6402" max="6402" width="23.42578125" bestFit="1" customWidth="1"/>
    <col min="6403" max="6403" width="69.7109375" bestFit="1" customWidth="1"/>
    <col min="6404" max="6404" width="11.5703125" bestFit="1" customWidth="1"/>
    <col min="6405" max="6405" width="12.5703125" bestFit="1" customWidth="1"/>
    <col min="6406" max="6406" width="11.5703125" bestFit="1" customWidth="1"/>
    <col min="6657" max="6657" width="18.85546875" bestFit="1" customWidth="1"/>
    <col min="6658" max="6658" width="23.42578125" bestFit="1" customWidth="1"/>
    <col min="6659" max="6659" width="69.7109375" bestFit="1" customWidth="1"/>
    <col min="6660" max="6660" width="11.5703125" bestFit="1" customWidth="1"/>
    <col min="6661" max="6661" width="12.5703125" bestFit="1" customWidth="1"/>
    <col min="6662" max="6662" width="11.5703125" bestFit="1" customWidth="1"/>
    <col min="6913" max="6913" width="18.85546875" bestFit="1" customWidth="1"/>
    <col min="6914" max="6914" width="23.42578125" bestFit="1" customWidth="1"/>
    <col min="6915" max="6915" width="69.7109375" bestFit="1" customWidth="1"/>
    <col min="6916" max="6916" width="11.5703125" bestFit="1" customWidth="1"/>
    <col min="6917" max="6917" width="12.5703125" bestFit="1" customWidth="1"/>
    <col min="6918" max="6918" width="11.5703125" bestFit="1" customWidth="1"/>
    <col min="7169" max="7169" width="18.85546875" bestFit="1" customWidth="1"/>
    <col min="7170" max="7170" width="23.42578125" bestFit="1" customWidth="1"/>
    <col min="7171" max="7171" width="69.7109375" bestFit="1" customWidth="1"/>
    <col min="7172" max="7172" width="11.5703125" bestFit="1" customWidth="1"/>
    <col min="7173" max="7173" width="12.5703125" bestFit="1" customWidth="1"/>
    <col min="7174" max="7174" width="11.5703125" bestFit="1" customWidth="1"/>
    <col min="7425" max="7425" width="18.85546875" bestFit="1" customWidth="1"/>
    <col min="7426" max="7426" width="23.42578125" bestFit="1" customWidth="1"/>
    <col min="7427" max="7427" width="69.7109375" bestFit="1" customWidth="1"/>
    <col min="7428" max="7428" width="11.5703125" bestFit="1" customWidth="1"/>
    <col min="7429" max="7429" width="12.5703125" bestFit="1" customWidth="1"/>
    <col min="7430" max="7430" width="11.5703125" bestFit="1" customWidth="1"/>
    <col min="7681" max="7681" width="18.85546875" bestFit="1" customWidth="1"/>
    <col min="7682" max="7682" width="23.42578125" bestFit="1" customWidth="1"/>
    <col min="7683" max="7683" width="69.7109375" bestFit="1" customWidth="1"/>
    <col min="7684" max="7684" width="11.5703125" bestFit="1" customWidth="1"/>
    <col min="7685" max="7685" width="12.5703125" bestFit="1" customWidth="1"/>
    <col min="7686" max="7686" width="11.5703125" bestFit="1" customWidth="1"/>
    <col min="7937" max="7937" width="18.85546875" bestFit="1" customWidth="1"/>
    <col min="7938" max="7938" width="23.42578125" bestFit="1" customWidth="1"/>
    <col min="7939" max="7939" width="69.7109375" bestFit="1" customWidth="1"/>
    <col min="7940" max="7940" width="11.5703125" bestFit="1" customWidth="1"/>
    <col min="7941" max="7941" width="12.5703125" bestFit="1" customWidth="1"/>
    <col min="7942" max="7942" width="11.5703125" bestFit="1" customWidth="1"/>
    <col min="8193" max="8193" width="18.85546875" bestFit="1" customWidth="1"/>
    <col min="8194" max="8194" width="23.42578125" bestFit="1" customWidth="1"/>
    <col min="8195" max="8195" width="69.7109375" bestFit="1" customWidth="1"/>
    <col min="8196" max="8196" width="11.5703125" bestFit="1" customWidth="1"/>
    <col min="8197" max="8197" width="12.5703125" bestFit="1" customWidth="1"/>
    <col min="8198" max="8198" width="11.5703125" bestFit="1" customWidth="1"/>
    <col min="8449" max="8449" width="18.85546875" bestFit="1" customWidth="1"/>
    <col min="8450" max="8450" width="23.42578125" bestFit="1" customWidth="1"/>
    <col min="8451" max="8451" width="69.7109375" bestFit="1" customWidth="1"/>
    <col min="8452" max="8452" width="11.5703125" bestFit="1" customWidth="1"/>
    <col min="8453" max="8453" width="12.5703125" bestFit="1" customWidth="1"/>
    <col min="8454" max="8454" width="11.5703125" bestFit="1" customWidth="1"/>
    <col min="8705" max="8705" width="18.85546875" bestFit="1" customWidth="1"/>
    <col min="8706" max="8706" width="23.42578125" bestFit="1" customWidth="1"/>
    <col min="8707" max="8707" width="69.7109375" bestFit="1" customWidth="1"/>
    <col min="8708" max="8708" width="11.5703125" bestFit="1" customWidth="1"/>
    <col min="8709" max="8709" width="12.5703125" bestFit="1" customWidth="1"/>
    <col min="8710" max="8710" width="11.5703125" bestFit="1" customWidth="1"/>
    <col min="8961" max="8961" width="18.85546875" bestFit="1" customWidth="1"/>
    <col min="8962" max="8962" width="23.42578125" bestFit="1" customWidth="1"/>
    <col min="8963" max="8963" width="69.7109375" bestFit="1" customWidth="1"/>
    <col min="8964" max="8964" width="11.5703125" bestFit="1" customWidth="1"/>
    <col min="8965" max="8965" width="12.5703125" bestFit="1" customWidth="1"/>
    <col min="8966" max="8966" width="11.5703125" bestFit="1" customWidth="1"/>
    <col min="9217" max="9217" width="18.85546875" bestFit="1" customWidth="1"/>
    <col min="9218" max="9218" width="23.42578125" bestFit="1" customWidth="1"/>
    <col min="9219" max="9219" width="69.7109375" bestFit="1" customWidth="1"/>
    <col min="9220" max="9220" width="11.5703125" bestFit="1" customWidth="1"/>
    <col min="9221" max="9221" width="12.5703125" bestFit="1" customWidth="1"/>
    <col min="9222" max="9222" width="11.5703125" bestFit="1" customWidth="1"/>
    <col min="9473" max="9473" width="18.85546875" bestFit="1" customWidth="1"/>
    <col min="9474" max="9474" width="23.42578125" bestFit="1" customWidth="1"/>
    <col min="9475" max="9475" width="69.7109375" bestFit="1" customWidth="1"/>
    <col min="9476" max="9476" width="11.5703125" bestFit="1" customWidth="1"/>
    <col min="9477" max="9477" width="12.5703125" bestFit="1" customWidth="1"/>
    <col min="9478" max="9478" width="11.5703125" bestFit="1" customWidth="1"/>
    <col min="9729" max="9729" width="18.85546875" bestFit="1" customWidth="1"/>
    <col min="9730" max="9730" width="23.42578125" bestFit="1" customWidth="1"/>
    <col min="9731" max="9731" width="69.7109375" bestFit="1" customWidth="1"/>
    <col min="9732" max="9732" width="11.5703125" bestFit="1" customWidth="1"/>
    <col min="9733" max="9733" width="12.5703125" bestFit="1" customWidth="1"/>
    <col min="9734" max="9734" width="11.5703125" bestFit="1" customWidth="1"/>
    <col min="9985" max="9985" width="18.85546875" bestFit="1" customWidth="1"/>
    <col min="9986" max="9986" width="23.42578125" bestFit="1" customWidth="1"/>
    <col min="9987" max="9987" width="69.7109375" bestFit="1" customWidth="1"/>
    <col min="9988" max="9988" width="11.5703125" bestFit="1" customWidth="1"/>
    <col min="9989" max="9989" width="12.5703125" bestFit="1" customWidth="1"/>
    <col min="9990" max="9990" width="11.5703125" bestFit="1" customWidth="1"/>
    <col min="10241" max="10241" width="18.85546875" bestFit="1" customWidth="1"/>
    <col min="10242" max="10242" width="23.42578125" bestFit="1" customWidth="1"/>
    <col min="10243" max="10243" width="69.7109375" bestFit="1" customWidth="1"/>
    <col min="10244" max="10244" width="11.5703125" bestFit="1" customWidth="1"/>
    <col min="10245" max="10245" width="12.5703125" bestFit="1" customWidth="1"/>
    <col min="10246" max="10246" width="11.5703125" bestFit="1" customWidth="1"/>
    <col min="10497" max="10497" width="18.85546875" bestFit="1" customWidth="1"/>
    <col min="10498" max="10498" width="23.42578125" bestFit="1" customWidth="1"/>
    <col min="10499" max="10499" width="69.7109375" bestFit="1" customWidth="1"/>
    <col min="10500" max="10500" width="11.5703125" bestFit="1" customWidth="1"/>
    <col min="10501" max="10501" width="12.5703125" bestFit="1" customWidth="1"/>
    <col min="10502" max="10502" width="11.5703125" bestFit="1" customWidth="1"/>
    <col min="10753" max="10753" width="18.85546875" bestFit="1" customWidth="1"/>
    <col min="10754" max="10754" width="23.42578125" bestFit="1" customWidth="1"/>
    <col min="10755" max="10755" width="69.7109375" bestFit="1" customWidth="1"/>
    <col min="10756" max="10756" width="11.5703125" bestFit="1" customWidth="1"/>
    <col min="10757" max="10757" width="12.5703125" bestFit="1" customWidth="1"/>
    <col min="10758" max="10758" width="11.5703125" bestFit="1" customWidth="1"/>
    <col min="11009" max="11009" width="18.85546875" bestFit="1" customWidth="1"/>
    <col min="11010" max="11010" width="23.42578125" bestFit="1" customWidth="1"/>
    <col min="11011" max="11011" width="69.7109375" bestFit="1" customWidth="1"/>
    <col min="11012" max="11012" width="11.5703125" bestFit="1" customWidth="1"/>
    <col min="11013" max="11013" width="12.5703125" bestFit="1" customWidth="1"/>
    <col min="11014" max="11014" width="11.5703125" bestFit="1" customWidth="1"/>
    <col min="11265" max="11265" width="18.85546875" bestFit="1" customWidth="1"/>
    <col min="11266" max="11266" width="23.42578125" bestFit="1" customWidth="1"/>
    <col min="11267" max="11267" width="69.7109375" bestFit="1" customWidth="1"/>
    <col min="11268" max="11268" width="11.5703125" bestFit="1" customWidth="1"/>
    <col min="11269" max="11269" width="12.5703125" bestFit="1" customWidth="1"/>
    <col min="11270" max="11270" width="11.5703125" bestFit="1" customWidth="1"/>
    <col min="11521" max="11521" width="18.85546875" bestFit="1" customWidth="1"/>
    <col min="11522" max="11522" width="23.42578125" bestFit="1" customWidth="1"/>
    <col min="11523" max="11523" width="69.7109375" bestFit="1" customWidth="1"/>
    <col min="11524" max="11524" width="11.5703125" bestFit="1" customWidth="1"/>
    <col min="11525" max="11525" width="12.5703125" bestFit="1" customWidth="1"/>
    <col min="11526" max="11526" width="11.5703125" bestFit="1" customWidth="1"/>
    <col min="11777" max="11777" width="18.85546875" bestFit="1" customWidth="1"/>
    <col min="11778" max="11778" width="23.42578125" bestFit="1" customWidth="1"/>
    <col min="11779" max="11779" width="69.7109375" bestFit="1" customWidth="1"/>
    <col min="11780" max="11780" width="11.5703125" bestFit="1" customWidth="1"/>
    <col min="11781" max="11781" width="12.5703125" bestFit="1" customWidth="1"/>
    <col min="11782" max="11782" width="11.5703125" bestFit="1" customWidth="1"/>
    <col min="12033" max="12033" width="18.85546875" bestFit="1" customWidth="1"/>
    <col min="12034" max="12034" width="23.42578125" bestFit="1" customWidth="1"/>
    <col min="12035" max="12035" width="69.7109375" bestFit="1" customWidth="1"/>
    <col min="12036" max="12036" width="11.5703125" bestFit="1" customWidth="1"/>
    <col min="12037" max="12037" width="12.5703125" bestFit="1" customWidth="1"/>
    <col min="12038" max="12038" width="11.5703125" bestFit="1" customWidth="1"/>
    <col min="12289" max="12289" width="18.85546875" bestFit="1" customWidth="1"/>
    <col min="12290" max="12290" width="23.42578125" bestFit="1" customWidth="1"/>
    <col min="12291" max="12291" width="69.7109375" bestFit="1" customWidth="1"/>
    <col min="12292" max="12292" width="11.5703125" bestFit="1" customWidth="1"/>
    <col min="12293" max="12293" width="12.5703125" bestFit="1" customWidth="1"/>
    <col min="12294" max="12294" width="11.5703125" bestFit="1" customWidth="1"/>
    <col min="12545" max="12545" width="18.85546875" bestFit="1" customWidth="1"/>
    <col min="12546" max="12546" width="23.42578125" bestFit="1" customWidth="1"/>
    <col min="12547" max="12547" width="69.7109375" bestFit="1" customWidth="1"/>
    <col min="12548" max="12548" width="11.5703125" bestFit="1" customWidth="1"/>
    <col min="12549" max="12549" width="12.5703125" bestFit="1" customWidth="1"/>
    <col min="12550" max="12550" width="11.5703125" bestFit="1" customWidth="1"/>
    <col min="12801" max="12801" width="18.85546875" bestFit="1" customWidth="1"/>
    <col min="12802" max="12802" width="23.42578125" bestFit="1" customWidth="1"/>
    <col min="12803" max="12803" width="69.7109375" bestFit="1" customWidth="1"/>
    <col min="12804" max="12804" width="11.5703125" bestFit="1" customWidth="1"/>
    <col min="12805" max="12805" width="12.5703125" bestFit="1" customWidth="1"/>
    <col min="12806" max="12806" width="11.5703125" bestFit="1" customWidth="1"/>
    <col min="13057" max="13057" width="18.85546875" bestFit="1" customWidth="1"/>
    <col min="13058" max="13058" width="23.42578125" bestFit="1" customWidth="1"/>
    <col min="13059" max="13059" width="69.7109375" bestFit="1" customWidth="1"/>
    <col min="13060" max="13060" width="11.5703125" bestFit="1" customWidth="1"/>
    <col min="13061" max="13061" width="12.5703125" bestFit="1" customWidth="1"/>
    <col min="13062" max="13062" width="11.5703125" bestFit="1" customWidth="1"/>
    <col min="13313" max="13313" width="18.85546875" bestFit="1" customWidth="1"/>
    <col min="13314" max="13314" width="23.42578125" bestFit="1" customWidth="1"/>
    <col min="13315" max="13315" width="69.7109375" bestFit="1" customWidth="1"/>
    <col min="13316" max="13316" width="11.5703125" bestFit="1" customWidth="1"/>
    <col min="13317" max="13317" width="12.5703125" bestFit="1" customWidth="1"/>
    <col min="13318" max="13318" width="11.5703125" bestFit="1" customWidth="1"/>
    <col min="13569" max="13569" width="18.85546875" bestFit="1" customWidth="1"/>
    <col min="13570" max="13570" width="23.42578125" bestFit="1" customWidth="1"/>
    <col min="13571" max="13571" width="69.7109375" bestFit="1" customWidth="1"/>
    <col min="13572" max="13572" width="11.5703125" bestFit="1" customWidth="1"/>
    <col min="13573" max="13573" width="12.5703125" bestFit="1" customWidth="1"/>
    <col min="13574" max="13574" width="11.5703125" bestFit="1" customWidth="1"/>
    <col min="13825" max="13825" width="18.85546875" bestFit="1" customWidth="1"/>
    <col min="13826" max="13826" width="23.42578125" bestFit="1" customWidth="1"/>
    <col min="13827" max="13827" width="69.7109375" bestFit="1" customWidth="1"/>
    <col min="13828" max="13828" width="11.5703125" bestFit="1" customWidth="1"/>
    <col min="13829" max="13829" width="12.5703125" bestFit="1" customWidth="1"/>
    <col min="13830" max="13830" width="11.5703125" bestFit="1" customWidth="1"/>
    <col min="14081" max="14081" width="18.85546875" bestFit="1" customWidth="1"/>
    <col min="14082" max="14082" width="23.42578125" bestFit="1" customWidth="1"/>
    <col min="14083" max="14083" width="69.7109375" bestFit="1" customWidth="1"/>
    <col min="14084" max="14084" width="11.5703125" bestFit="1" customWidth="1"/>
    <col min="14085" max="14085" width="12.5703125" bestFit="1" customWidth="1"/>
    <col min="14086" max="14086" width="11.5703125" bestFit="1" customWidth="1"/>
    <col min="14337" max="14337" width="18.85546875" bestFit="1" customWidth="1"/>
    <col min="14338" max="14338" width="23.42578125" bestFit="1" customWidth="1"/>
    <col min="14339" max="14339" width="69.7109375" bestFit="1" customWidth="1"/>
    <col min="14340" max="14340" width="11.5703125" bestFit="1" customWidth="1"/>
    <col min="14341" max="14341" width="12.5703125" bestFit="1" customWidth="1"/>
    <col min="14342" max="14342" width="11.5703125" bestFit="1" customWidth="1"/>
    <col min="14593" max="14593" width="18.85546875" bestFit="1" customWidth="1"/>
    <col min="14594" max="14594" width="23.42578125" bestFit="1" customWidth="1"/>
    <col min="14595" max="14595" width="69.7109375" bestFit="1" customWidth="1"/>
    <col min="14596" max="14596" width="11.5703125" bestFit="1" customWidth="1"/>
    <col min="14597" max="14597" width="12.5703125" bestFit="1" customWidth="1"/>
    <col min="14598" max="14598" width="11.5703125" bestFit="1" customWidth="1"/>
    <col min="14849" max="14849" width="18.85546875" bestFit="1" customWidth="1"/>
    <col min="14850" max="14850" width="23.42578125" bestFit="1" customWidth="1"/>
    <col min="14851" max="14851" width="69.7109375" bestFit="1" customWidth="1"/>
    <col min="14852" max="14852" width="11.5703125" bestFit="1" customWidth="1"/>
    <col min="14853" max="14853" width="12.5703125" bestFit="1" customWidth="1"/>
    <col min="14854" max="14854" width="11.5703125" bestFit="1" customWidth="1"/>
    <col min="15105" max="15105" width="18.85546875" bestFit="1" customWidth="1"/>
    <col min="15106" max="15106" width="23.42578125" bestFit="1" customWidth="1"/>
    <col min="15107" max="15107" width="69.7109375" bestFit="1" customWidth="1"/>
    <col min="15108" max="15108" width="11.5703125" bestFit="1" customWidth="1"/>
    <col min="15109" max="15109" width="12.5703125" bestFit="1" customWidth="1"/>
    <col min="15110" max="15110" width="11.5703125" bestFit="1" customWidth="1"/>
    <col min="15361" max="15361" width="18.85546875" bestFit="1" customWidth="1"/>
    <col min="15362" max="15362" width="23.42578125" bestFit="1" customWidth="1"/>
    <col min="15363" max="15363" width="69.7109375" bestFit="1" customWidth="1"/>
    <col min="15364" max="15364" width="11.5703125" bestFit="1" customWidth="1"/>
    <col min="15365" max="15365" width="12.5703125" bestFit="1" customWidth="1"/>
    <col min="15366" max="15366" width="11.5703125" bestFit="1" customWidth="1"/>
    <col min="15617" max="15617" width="18.85546875" bestFit="1" customWidth="1"/>
    <col min="15618" max="15618" width="23.42578125" bestFit="1" customWidth="1"/>
    <col min="15619" max="15619" width="69.7109375" bestFit="1" customWidth="1"/>
    <col min="15620" max="15620" width="11.5703125" bestFit="1" customWidth="1"/>
    <col min="15621" max="15621" width="12.5703125" bestFit="1" customWidth="1"/>
    <col min="15622" max="15622" width="11.5703125" bestFit="1" customWidth="1"/>
    <col min="15873" max="15873" width="18.85546875" bestFit="1" customWidth="1"/>
    <col min="15874" max="15874" width="23.42578125" bestFit="1" customWidth="1"/>
    <col min="15875" max="15875" width="69.7109375" bestFit="1" customWidth="1"/>
    <col min="15876" max="15876" width="11.5703125" bestFit="1" customWidth="1"/>
    <col min="15877" max="15877" width="12.5703125" bestFit="1" customWidth="1"/>
    <col min="15878" max="15878" width="11.5703125" bestFit="1" customWidth="1"/>
    <col min="16129" max="16129" width="18.85546875" bestFit="1" customWidth="1"/>
    <col min="16130" max="16130" width="23.42578125" bestFit="1" customWidth="1"/>
    <col min="16131" max="16131" width="69.7109375" bestFit="1" customWidth="1"/>
    <col min="16132" max="16132" width="11.5703125" bestFit="1" customWidth="1"/>
    <col min="16133" max="16133" width="12.5703125" bestFit="1" customWidth="1"/>
    <col min="16134" max="16134" width="11.5703125" bestFit="1" customWidth="1"/>
  </cols>
  <sheetData>
    <row r="1" spans="1:6" x14ac:dyDescent="0.25">
      <c r="A1" s="62" t="s">
        <v>21</v>
      </c>
      <c r="B1" s="62" t="s">
        <v>22</v>
      </c>
      <c r="C1" s="62" t="s">
        <v>23</v>
      </c>
      <c r="D1" s="62" t="s">
        <v>24</v>
      </c>
      <c r="E1" s="62" t="s">
        <v>25</v>
      </c>
      <c r="F1" s="62" t="s">
        <v>150</v>
      </c>
    </row>
    <row r="2" spans="1:6" outlineLevel="2" x14ac:dyDescent="0.25">
      <c r="A2" s="63" t="s">
        <v>26</v>
      </c>
      <c r="B2" s="63" t="s">
        <v>27</v>
      </c>
      <c r="C2" s="63" t="s">
        <v>161</v>
      </c>
      <c r="D2" s="63">
        <v>34385</v>
      </c>
      <c r="E2" s="63">
        <v>885710.05</v>
      </c>
      <c r="F2" s="63">
        <v>365</v>
      </c>
    </row>
    <row r="3" spans="1:6" outlineLevel="2" x14ac:dyDescent="0.25">
      <c r="A3" s="63" t="s">
        <v>26</v>
      </c>
      <c r="B3" s="63" t="s">
        <v>27</v>
      </c>
      <c r="C3" s="63" t="s">
        <v>162</v>
      </c>
      <c r="D3" s="63">
        <v>22948</v>
      </c>
      <c r="E3" s="63">
        <v>452603.02</v>
      </c>
      <c r="F3" s="63">
        <v>247</v>
      </c>
    </row>
    <row r="4" spans="1:6" outlineLevel="2" x14ac:dyDescent="0.25">
      <c r="A4" s="63" t="s">
        <v>26</v>
      </c>
      <c r="B4" s="63" t="s">
        <v>27</v>
      </c>
      <c r="C4" s="63" t="s">
        <v>164</v>
      </c>
      <c r="D4" s="63">
        <v>20198</v>
      </c>
      <c r="E4" s="63">
        <v>372805.24</v>
      </c>
      <c r="F4" s="63">
        <v>131</v>
      </c>
    </row>
    <row r="5" spans="1:6" outlineLevel="2" collapsed="1" x14ac:dyDescent="0.25">
      <c r="A5" s="63" t="s">
        <v>26</v>
      </c>
      <c r="B5" s="63" t="s">
        <v>27</v>
      </c>
      <c r="C5" s="63" t="s">
        <v>165</v>
      </c>
      <c r="D5" s="63">
        <v>131</v>
      </c>
      <c r="E5" s="63">
        <v>81878</v>
      </c>
      <c r="F5" s="63">
        <v>30</v>
      </c>
    </row>
    <row r="6" spans="1:6" outlineLevel="2" x14ac:dyDescent="0.25">
      <c r="A6" s="63" t="s">
        <v>26</v>
      </c>
      <c r="B6" s="63" t="s">
        <v>27</v>
      </c>
      <c r="C6" s="63" t="s">
        <v>163</v>
      </c>
      <c r="D6" s="63">
        <v>74</v>
      </c>
      <c r="E6" s="63">
        <v>69288.850000000006</v>
      </c>
      <c r="F6" s="63">
        <v>5</v>
      </c>
    </row>
    <row r="7" spans="1:6" outlineLevel="2" x14ac:dyDescent="0.25">
      <c r="A7" s="63" t="s">
        <v>26</v>
      </c>
      <c r="B7" s="63" t="s">
        <v>27</v>
      </c>
      <c r="C7" s="63" t="s">
        <v>166</v>
      </c>
      <c r="D7" s="63">
        <v>543</v>
      </c>
      <c r="E7" s="63">
        <v>9997</v>
      </c>
      <c r="F7" s="63">
        <v>1</v>
      </c>
    </row>
    <row r="8" spans="1:6" outlineLevel="2" x14ac:dyDescent="0.25">
      <c r="A8" s="63" t="s">
        <v>26</v>
      </c>
      <c r="B8" s="63" t="s">
        <v>27</v>
      </c>
      <c r="C8" s="63" t="s">
        <v>183</v>
      </c>
      <c r="D8" s="63">
        <v>70</v>
      </c>
      <c r="E8" s="63">
        <v>2672.8</v>
      </c>
      <c r="F8" s="63">
        <v>8</v>
      </c>
    </row>
    <row r="9" spans="1:6" outlineLevel="2" x14ac:dyDescent="0.25">
      <c r="A9" s="63" t="s">
        <v>26</v>
      </c>
      <c r="B9" s="63" t="s">
        <v>27</v>
      </c>
      <c r="C9" s="63" t="s">
        <v>168</v>
      </c>
      <c r="D9" s="63">
        <v>19</v>
      </c>
      <c r="E9" s="63">
        <v>1811</v>
      </c>
      <c r="F9" s="63">
        <v>2</v>
      </c>
    </row>
    <row r="10" spans="1:6" outlineLevel="2" collapsed="1" x14ac:dyDescent="0.25">
      <c r="A10" s="63" t="s">
        <v>26</v>
      </c>
      <c r="B10" s="63" t="s">
        <v>27</v>
      </c>
      <c r="C10" s="63" t="s">
        <v>173</v>
      </c>
      <c r="D10" s="63">
        <v>46</v>
      </c>
      <c r="E10" s="63">
        <v>630.79999999999995</v>
      </c>
      <c r="F10" s="63">
        <v>6</v>
      </c>
    </row>
    <row r="11" spans="1:6" outlineLevel="1" x14ac:dyDescent="0.25">
      <c r="A11" s="64" t="s">
        <v>28</v>
      </c>
      <c r="B11" s="63"/>
      <c r="C11" s="63"/>
      <c r="D11" s="63">
        <f>SUBTOTAL(9,D2:D10)</f>
        <v>78414</v>
      </c>
      <c r="E11" s="63">
        <f>SUBTOTAL(9,E2:E10)</f>
        <v>1877396.7600000002</v>
      </c>
      <c r="F11" s="63">
        <f>SUBTOTAL(9,F2:F10)</f>
        <v>795</v>
      </c>
    </row>
    <row r="12" spans="1:6" outlineLevel="2" collapsed="1" x14ac:dyDescent="0.25">
      <c r="A12" s="63" t="s">
        <v>45</v>
      </c>
      <c r="B12" s="63" t="s">
        <v>46</v>
      </c>
      <c r="C12" s="63" t="s">
        <v>164</v>
      </c>
      <c r="D12" s="63">
        <v>5778</v>
      </c>
      <c r="E12" s="63">
        <v>283019.63900000002</v>
      </c>
      <c r="F12" s="63">
        <v>292</v>
      </c>
    </row>
    <row r="13" spans="1:6" outlineLevel="2" x14ac:dyDescent="0.25">
      <c r="A13" s="63" t="s">
        <v>45</v>
      </c>
      <c r="B13" s="63" t="s">
        <v>46</v>
      </c>
      <c r="C13" s="63" t="s">
        <v>180</v>
      </c>
      <c r="D13" s="63">
        <v>1169</v>
      </c>
      <c r="E13" s="63">
        <v>49101.599999999999</v>
      </c>
      <c r="F13" s="63">
        <v>34</v>
      </c>
    </row>
    <row r="14" spans="1:6" outlineLevel="2" collapsed="1" x14ac:dyDescent="0.25">
      <c r="A14" s="63" t="s">
        <v>45</v>
      </c>
      <c r="B14" s="63" t="s">
        <v>46</v>
      </c>
      <c r="C14" s="63" t="s">
        <v>181</v>
      </c>
      <c r="D14" s="63">
        <v>1200</v>
      </c>
      <c r="E14" s="63">
        <v>41724.550000000003</v>
      </c>
      <c r="F14" s="63">
        <v>85</v>
      </c>
    </row>
    <row r="15" spans="1:6" outlineLevel="2" x14ac:dyDescent="0.25">
      <c r="A15" s="63" t="s">
        <v>45</v>
      </c>
      <c r="B15" s="63" t="s">
        <v>46</v>
      </c>
      <c r="C15" s="63" t="s">
        <v>178</v>
      </c>
      <c r="D15" s="63">
        <v>306</v>
      </c>
      <c r="E15" s="63">
        <v>25619.72</v>
      </c>
      <c r="F15" s="63">
        <v>8</v>
      </c>
    </row>
    <row r="16" spans="1:6" outlineLevel="2" x14ac:dyDescent="0.25">
      <c r="A16" s="63" t="s">
        <v>45</v>
      </c>
      <c r="B16" s="63" t="s">
        <v>46</v>
      </c>
      <c r="C16" s="63" t="s">
        <v>184</v>
      </c>
      <c r="D16" s="63">
        <v>258</v>
      </c>
      <c r="E16" s="63">
        <v>17354</v>
      </c>
      <c r="F16" s="63">
        <v>8</v>
      </c>
    </row>
    <row r="17" spans="1:6" outlineLevel="2" x14ac:dyDescent="0.25">
      <c r="A17" s="63" t="s">
        <v>45</v>
      </c>
      <c r="B17" s="63" t="s">
        <v>46</v>
      </c>
      <c r="C17" s="63" t="s">
        <v>162</v>
      </c>
      <c r="D17" s="63">
        <v>639</v>
      </c>
      <c r="E17" s="63">
        <v>13040.44</v>
      </c>
      <c r="F17" s="63">
        <v>68</v>
      </c>
    </row>
    <row r="18" spans="1:6" outlineLevel="2" collapsed="1" x14ac:dyDescent="0.25">
      <c r="A18" s="63" t="s">
        <v>45</v>
      </c>
      <c r="B18" s="63" t="s">
        <v>46</v>
      </c>
      <c r="C18" s="63" t="s">
        <v>167</v>
      </c>
      <c r="D18" s="63">
        <v>316</v>
      </c>
      <c r="E18" s="63">
        <v>9082.0499999999993</v>
      </c>
      <c r="F18" s="63">
        <v>138</v>
      </c>
    </row>
    <row r="19" spans="1:6" outlineLevel="2" x14ac:dyDescent="0.25">
      <c r="A19" s="63" t="s">
        <v>45</v>
      </c>
      <c r="B19" s="63" t="s">
        <v>46</v>
      </c>
      <c r="C19" s="63" t="s">
        <v>165</v>
      </c>
      <c r="D19" s="63">
        <v>53</v>
      </c>
      <c r="E19" s="63">
        <v>6352</v>
      </c>
      <c r="F19" s="63">
        <v>5</v>
      </c>
    </row>
    <row r="20" spans="1:6" outlineLevel="2" x14ac:dyDescent="0.25">
      <c r="A20" s="63" t="s">
        <v>45</v>
      </c>
      <c r="B20" s="63" t="s">
        <v>46</v>
      </c>
      <c r="C20" s="63" t="s">
        <v>182</v>
      </c>
      <c r="D20" s="63">
        <v>79</v>
      </c>
      <c r="E20" s="63">
        <v>699.30000000000007</v>
      </c>
      <c r="F20" s="63">
        <v>55</v>
      </c>
    </row>
    <row r="21" spans="1:6" outlineLevel="1" x14ac:dyDescent="0.25">
      <c r="A21" s="64" t="s">
        <v>47</v>
      </c>
      <c r="B21" s="63"/>
      <c r="C21" s="63"/>
      <c r="D21" s="63">
        <f>SUBTOTAL(9,D12:D20)</f>
        <v>9798</v>
      </c>
      <c r="E21" s="63">
        <f>SUBTOTAL(9,E12:E20)</f>
        <v>445993.29899999994</v>
      </c>
      <c r="F21" s="63">
        <f>SUBTOTAL(9,F12:F20)</f>
        <v>693</v>
      </c>
    </row>
    <row r="22" spans="1:6" outlineLevel="2" x14ac:dyDescent="0.25">
      <c r="A22" s="63" t="s">
        <v>57</v>
      </c>
      <c r="B22" s="63" t="s">
        <v>58</v>
      </c>
      <c r="C22" s="63" t="s">
        <v>164</v>
      </c>
      <c r="D22" s="63">
        <v>2516</v>
      </c>
      <c r="E22" s="63">
        <v>173314.75</v>
      </c>
      <c r="F22" s="63">
        <v>174</v>
      </c>
    </row>
    <row r="23" spans="1:6" outlineLevel="2" collapsed="1" x14ac:dyDescent="0.25">
      <c r="A23" s="63" t="s">
        <v>57</v>
      </c>
      <c r="B23" s="63" t="s">
        <v>58</v>
      </c>
      <c r="C23" s="63" t="s">
        <v>176</v>
      </c>
      <c r="D23" s="63">
        <v>794</v>
      </c>
      <c r="E23" s="63">
        <v>63765.750000000007</v>
      </c>
      <c r="F23" s="63">
        <v>77</v>
      </c>
    </row>
    <row r="24" spans="1:6" outlineLevel="2" x14ac:dyDescent="0.25">
      <c r="A24" s="63" t="s">
        <v>57</v>
      </c>
      <c r="B24" s="63" t="s">
        <v>58</v>
      </c>
      <c r="C24" s="63" t="s">
        <v>175</v>
      </c>
      <c r="D24" s="63">
        <v>751</v>
      </c>
      <c r="E24" s="63">
        <v>56692.140000000007</v>
      </c>
      <c r="F24" s="63">
        <v>85</v>
      </c>
    </row>
    <row r="25" spans="1:6" outlineLevel="2" x14ac:dyDescent="0.25">
      <c r="A25" s="63" t="s">
        <v>57</v>
      </c>
      <c r="B25" s="63" t="s">
        <v>58</v>
      </c>
      <c r="C25" s="63" t="s">
        <v>178</v>
      </c>
      <c r="D25" s="63">
        <v>37</v>
      </c>
      <c r="E25" s="63">
        <v>9798</v>
      </c>
      <c r="F25" s="63">
        <v>4</v>
      </c>
    </row>
    <row r="26" spans="1:6" outlineLevel="2" x14ac:dyDescent="0.25">
      <c r="A26" s="63" t="s">
        <v>57</v>
      </c>
      <c r="B26" s="63" t="s">
        <v>58</v>
      </c>
      <c r="C26" s="63" t="s">
        <v>162</v>
      </c>
      <c r="D26" s="63">
        <v>251</v>
      </c>
      <c r="E26" s="63">
        <v>6898.9</v>
      </c>
      <c r="F26" s="63">
        <v>13</v>
      </c>
    </row>
    <row r="27" spans="1:6" outlineLevel="2" x14ac:dyDescent="0.25">
      <c r="A27" s="63" t="s">
        <v>57</v>
      </c>
      <c r="B27" s="63" t="s">
        <v>58</v>
      </c>
      <c r="C27" s="63" t="s">
        <v>177</v>
      </c>
      <c r="D27" s="63">
        <v>340</v>
      </c>
      <c r="E27" s="63">
        <v>2917.7</v>
      </c>
      <c r="F27" s="63">
        <v>63</v>
      </c>
    </row>
    <row r="28" spans="1:6" outlineLevel="2" collapsed="1" x14ac:dyDescent="0.25">
      <c r="A28" s="63" t="s">
        <v>57</v>
      </c>
      <c r="B28" s="63" t="s">
        <v>58</v>
      </c>
      <c r="C28" s="63" t="s">
        <v>179</v>
      </c>
      <c r="D28" s="63">
        <v>957</v>
      </c>
      <c r="E28" s="63">
        <v>86072.65</v>
      </c>
      <c r="F28" s="63">
        <v>147</v>
      </c>
    </row>
    <row r="29" spans="1:6" outlineLevel="2" x14ac:dyDescent="0.25">
      <c r="A29" s="63" t="s">
        <v>57</v>
      </c>
      <c r="B29" s="63" t="s">
        <v>58</v>
      </c>
      <c r="C29" s="63" t="s">
        <v>164</v>
      </c>
      <c r="D29" s="63">
        <v>29</v>
      </c>
      <c r="E29" s="63">
        <v>13477</v>
      </c>
      <c r="F29" s="63">
        <v>5</v>
      </c>
    </row>
    <row r="30" spans="1:6" outlineLevel="1" x14ac:dyDescent="0.25">
      <c r="A30" s="64" t="s">
        <v>59</v>
      </c>
      <c r="B30" s="63"/>
      <c r="C30" s="63"/>
      <c r="D30" s="63">
        <f>SUBTOTAL(9,D22:D29)</f>
        <v>5675</v>
      </c>
      <c r="E30" s="63">
        <f>SUBTOTAL(9,E22:E29)</f>
        <v>412936.89</v>
      </c>
      <c r="F30" s="63">
        <f>SUBTOTAL(9,F22:F29)</f>
        <v>568</v>
      </c>
    </row>
    <row r="31" spans="1:6" outlineLevel="2" x14ac:dyDescent="0.25">
      <c r="A31" s="63" t="s">
        <v>32</v>
      </c>
      <c r="B31" s="63" t="s">
        <v>32</v>
      </c>
      <c r="C31" s="63" t="s">
        <v>172</v>
      </c>
      <c r="D31" s="63">
        <v>4438</v>
      </c>
      <c r="E31" s="63">
        <v>371149.93</v>
      </c>
      <c r="F31" s="63">
        <v>193</v>
      </c>
    </row>
    <row r="32" spans="1:6" outlineLevel="2" collapsed="1" x14ac:dyDescent="0.25">
      <c r="A32" s="63" t="s">
        <v>32</v>
      </c>
      <c r="B32" s="63" t="s">
        <v>32</v>
      </c>
      <c r="C32" s="63" t="s">
        <v>164</v>
      </c>
      <c r="D32" s="63">
        <v>175</v>
      </c>
      <c r="E32" s="63">
        <v>28554</v>
      </c>
      <c r="F32" s="63">
        <v>19</v>
      </c>
    </row>
    <row r="33" spans="1:6" outlineLevel="1" x14ac:dyDescent="0.25">
      <c r="A33" s="64" t="s">
        <v>33</v>
      </c>
      <c r="B33" s="63"/>
      <c r="C33" s="63"/>
      <c r="D33" s="63">
        <f>SUBTOTAL(9,D31:D32)</f>
        <v>4613</v>
      </c>
      <c r="E33" s="63">
        <f>SUBTOTAL(9,E31:E32)</f>
        <v>399703.93</v>
      </c>
      <c r="F33" s="63">
        <f>SUBTOTAL(9,F31:F32)</f>
        <v>212</v>
      </c>
    </row>
    <row r="34" spans="1:6" outlineLevel="2" collapsed="1" x14ac:dyDescent="0.25">
      <c r="A34" s="63" t="s">
        <v>29</v>
      </c>
      <c r="B34" s="63" t="s">
        <v>30</v>
      </c>
      <c r="C34" s="63" t="s">
        <v>169</v>
      </c>
      <c r="D34" s="63">
        <v>9914</v>
      </c>
      <c r="E34" s="63">
        <v>301992.44000000006</v>
      </c>
      <c r="F34" s="63">
        <v>176</v>
      </c>
    </row>
    <row r="35" spans="1:6" outlineLevel="2" x14ac:dyDescent="0.25">
      <c r="A35" s="63" t="s">
        <v>29</v>
      </c>
      <c r="B35" s="63" t="s">
        <v>30</v>
      </c>
      <c r="C35" s="63" t="s">
        <v>162</v>
      </c>
      <c r="D35" s="63">
        <v>3432</v>
      </c>
      <c r="E35" s="63">
        <v>65946.150000000009</v>
      </c>
      <c r="F35" s="63">
        <v>58</v>
      </c>
    </row>
    <row r="36" spans="1:6" outlineLevel="2" collapsed="1" x14ac:dyDescent="0.25">
      <c r="A36" s="63" t="s">
        <v>29</v>
      </c>
      <c r="B36" s="63" t="s">
        <v>30</v>
      </c>
      <c r="C36" s="63" t="s">
        <v>170</v>
      </c>
      <c r="D36" s="63">
        <v>269</v>
      </c>
      <c r="E36" s="63">
        <v>23811.05</v>
      </c>
      <c r="F36" s="63">
        <v>34</v>
      </c>
    </row>
    <row r="37" spans="1:6" outlineLevel="2" x14ac:dyDescent="0.25">
      <c r="A37" s="63" t="s">
        <v>29</v>
      </c>
      <c r="B37" s="63" t="s">
        <v>30</v>
      </c>
      <c r="C37" s="63" t="s">
        <v>175</v>
      </c>
      <c r="D37" s="63">
        <v>225</v>
      </c>
      <c r="E37" s="63">
        <v>3686</v>
      </c>
      <c r="F37" s="63">
        <v>6</v>
      </c>
    </row>
    <row r="38" spans="1:6" outlineLevel="1" x14ac:dyDescent="0.25">
      <c r="A38" s="64" t="s">
        <v>31</v>
      </c>
      <c r="B38" s="63"/>
      <c r="C38" s="63"/>
      <c r="D38" s="63">
        <f>SUBTOTAL(9,D34:D37)</f>
        <v>13840</v>
      </c>
      <c r="E38" s="63">
        <f>SUBTOTAL(9,E34:E37)</f>
        <v>395435.64000000007</v>
      </c>
      <c r="F38" s="63">
        <f>SUBTOTAL(9,F34:F37)</f>
        <v>274</v>
      </c>
    </row>
    <row r="39" spans="1:6" outlineLevel="2" x14ac:dyDescent="0.25">
      <c r="A39" s="63" t="s">
        <v>36</v>
      </c>
      <c r="B39" s="63" t="s">
        <v>37</v>
      </c>
      <c r="C39" s="63" t="s">
        <v>164</v>
      </c>
      <c r="D39" s="63">
        <v>3940</v>
      </c>
      <c r="E39" s="63">
        <v>214609.84999999998</v>
      </c>
      <c r="F39" s="63">
        <v>170</v>
      </c>
    </row>
    <row r="40" spans="1:6" outlineLevel="2" x14ac:dyDescent="0.25">
      <c r="A40" s="63" t="s">
        <v>36</v>
      </c>
      <c r="B40" s="63" t="s">
        <v>37</v>
      </c>
      <c r="C40" s="63" t="s">
        <v>166</v>
      </c>
      <c r="D40" s="63">
        <v>2730</v>
      </c>
      <c r="E40" s="63">
        <v>105669.84999999999</v>
      </c>
      <c r="F40" s="63">
        <v>203</v>
      </c>
    </row>
    <row r="41" spans="1:6" outlineLevel="2" x14ac:dyDescent="0.25">
      <c r="A41" s="63" t="s">
        <v>36</v>
      </c>
      <c r="B41" s="63" t="s">
        <v>37</v>
      </c>
      <c r="C41" s="63" t="s">
        <v>162</v>
      </c>
      <c r="D41" s="63">
        <v>188</v>
      </c>
      <c r="E41" s="63">
        <v>3668.25</v>
      </c>
      <c r="F41" s="63">
        <v>26</v>
      </c>
    </row>
    <row r="42" spans="1:6" outlineLevel="2" collapsed="1" x14ac:dyDescent="0.25">
      <c r="A42" s="63" t="s">
        <v>36</v>
      </c>
      <c r="B42" s="63" t="s">
        <v>37</v>
      </c>
      <c r="C42" s="63" t="s">
        <v>174</v>
      </c>
      <c r="D42" s="63">
        <v>1</v>
      </c>
      <c r="E42" s="63">
        <v>268</v>
      </c>
      <c r="F42" s="63">
        <v>1</v>
      </c>
    </row>
    <row r="43" spans="1:6" outlineLevel="1" x14ac:dyDescent="0.25">
      <c r="A43" s="64" t="s">
        <v>38</v>
      </c>
      <c r="B43" s="63"/>
      <c r="C43" s="63"/>
      <c r="D43" s="63">
        <f>SUBTOTAL(9,D39:D42)</f>
        <v>6859</v>
      </c>
      <c r="E43" s="63">
        <f>SUBTOTAL(9,E39:E42)</f>
        <v>324215.94999999995</v>
      </c>
      <c r="F43" s="63">
        <f>SUBTOTAL(9,F39:F42)</f>
        <v>400</v>
      </c>
    </row>
    <row r="44" spans="1:6" outlineLevel="2" collapsed="1" x14ac:dyDescent="0.25">
      <c r="A44" s="63" t="s">
        <v>48</v>
      </c>
      <c r="B44" s="63" t="s">
        <v>49</v>
      </c>
      <c r="C44" s="63" t="s">
        <v>174</v>
      </c>
      <c r="D44" s="63">
        <v>2263</v>
      </c>
      <c r="E44" s="63">
        <v>300603.22000000003</v>
      </c>
      <c r="F44" s="63">
        <v>301</v>
      </c>
    </row>
    <row r="45" spans="1:6" outlineLevel="1" x14ac:dyDescent="0.25">
      <c r="A45" s="64" t="s">
        <v>50</v>
      </c>
      <c r="B45" s="63"/>
      <c r="C45" s="63"/>
      <c r="D45" s="63">
        <f>SUBTOTAL(9,D44:D44)</f>
        <v>2263</v>
      </c>
      <c r="E45" s="63">
        <f>SUBTOTAL(9,E44:E44)</f>
        <v>300603.22000000003</v>
      </c>
      <c r="F45" s="63">
        <f>SUBTOTAL(9,F44:F44)</f>
        <v>301</v>
      </c>
    </row>
    <row r="46" spans="1:6" outlineLevel="2" x14ac:dyDescent="0.25">
      <c r="A46" s="63" t="s">
        <v>39</v>
      </c>
      <c r="B46" s="63" t="s">
        <v>40</v>
      </c>
      <c r="C46" s="63" t="s">
        <v>178</v>
      </c>
      <c r="D46" s="63">
        <v>2258</v>
      </c>
      <c r="E46" s="63">
        <v>205380.69999999998</v>
      </c>
      <c r="F46" s="63">
        <v>207</v>
      </c>
    </row>
    <row r="47" spans="1:6" outlineLevel="2" collapsed="1" x14ac:dyDescent="0.25">
      <c r="A47" s="63" t="s">
        <v>39</v>
      </c>
      <c r="B47" s="63" t="s">
        <v>40</v>
      </c>
      <c r="C47" s="63" t="s">
        <v>164</v>
      </c>
      <c r="D47" s="63">
        <v>1042</v>
      </c>
      <c r="E47" s="63">
        <v>52160.56</v>
      </c>
      <c r="F47" s="63">
        <v>50</v>
      </c>
    </row>
    <row r="48" spans="1:6" outlineLevel="2" x14ac:dyDescent="0.25">
      <c r="A48" s="63" t="s">
        <v>39</v>
      </c>
      <c r="B48" s="63" t="s">
        <v>40</v>
      </c>
      <c r="C48" s="63" t="s">
        <v>162</v>
      </c>
      <c r="D48" s="63">
        <v>377</v>
      </c>
      <c r="E48" s="63">
        <v>33241.390000000007</v>
      </c>
      <c r="F48" s="63">
        <v>48</v>
      </c>
    </row>
    <row r="49" spans="1:6" outlineLevel="2" collapsed="1" x14ac:dyDescent="0.25">
      <c r="A49" s="63" t="s">
        <v>39</v>
      </c>
      <c r="B49" s="63" t="s">
        <v>40</v>
      </c>
      <c r="C49" s="63" t="s">
        <v>166</v>
      </c>
      <c r="D49" s="63">
        <v>41</v>
      </c>
      <c r="E49" s="63">
        <v>2620</v>
      </c>
      <c r="F49" s="63">
        <v>2</v>
      </c>
    </row>
    <row r="50" spans="1:6" outlineLevel="1" x14ac:dyDescent="0.25">
      <c r="A50" s="64" t="s">
        <v>41</v>
      </c>
      <c r="B50" s="63"/>
      <c r="C50" s="63"/>
      <c r="D50" s="63">
        <f>SUBTOTAL(9,D46:D49)</f>
        <v>3718</v>
      </c>
      <c r="E50" s="63">
        <f>SUBTOTAL(9,E46:E49)</f>
        <v>293402.64999999997</v>
      </c>
      <c r="F50" s="63">
        <f>SUBTOTAL(9,F46:F49)</f>
        <v>307</v>
      </c>
    </row>
    <row r="51" spans="1:6" outlineLevel="2" x14ac:dyDescent="0.25">
      <c r="A51" s="63" t="s">
        <v>34</v>
      </c>
      <c r="B51" s="63" t="s">
        <v>27</v>
      </c>
      <c r="C51" s="63" t="s">
        <v>161</v>
      </c>
      <c r="D51" s="63">
        <v>4590</v>
      </c>
      <c r="E51" s="63">
        <v>106658.55</v>
      </c>
      <c r="F51" s="63">
        <v>47</v>
      </c>
    </row>
    <row r="52" spans="1:6" outlineLevel="2" collapsed="1" x14ac:dyDescent="0.25">
      <c r="A52" s="63" t="s">
        <v>34</v>
      </c>
      <c r="B52" s="63" t="s">
        <v>27</v>
      </c>
      <c r="C52" s="63" t="s">
        <v>164</v>
      </c>
      <c r="D52" s="63">
        <v>1036</v>
      </c>
      <c r="E52" s="63">
        <v>82577.650000000009</v>
      </c>
      <c r="F52" s="63">
        <v>73</v>
      </c>
    </row>
    <row r="53" spans="1:6" outlineLevel="2" x14ac:dyDescent="0.25">
      <c r="A53" s="63" t="s">
        <v>34</v>
      </c>
      <c r="B53" s="63" t="s">
        <v>27</v>
      </c>
      <c r="C53" s="63" t="s">
        <v>162</v>
      </c>
      <c r="D53" s="63">
        <v>1895</v>
      </c>
      <c r="E53" s="63">
        <v>53627.6</v>
      </c>
      <c r="F53" s="63">
        <v>23</v>
      </c>
    </row>
    <row r="54" spans="1:6" outlineLevel="2" x14ac:dyDescent="0.25">
      <c r="A54" s="63" t="s">
        <v>34</v>
      </c>
      <c r="B54" s="63" t="s">
        <v>27</v>
      </c>
      <c r="C54" s="63" t="s">
        <v>168</v>
      </c>
      <c r="D54" s="63">
        <v>9</v>
      </c>
      <c r="E54" s="63">
        <v>1615</v>
      </c>
      <c r="F54" s="63">
        <v>1</v>
      </c>
    </row>
    <row r="55" spans="1:6" outlineLevel="1" x14ac:dyDescent="0.25">
      <c r="A55" s="64" t="s">
        <v>35</v>
      </c>
      <c r="B55" s="63"/>
      <c r="C55" s="63"/>
      <c r="D55" s="63">
        <f>SUBTOTAL(9,D51:D54)</f>
        <v>7530</v>
      </c>
      <c r="E55" s="63">
        <f>SUBTOTAL(9,E51:E54)</f>
        <v>244478.80000000002</v>
      </c>
      <c r="F55" s="63">
        <f>SUBTOTAL(9,F51:F54)</f>
        <v>144</v>
      </c>
    </row>
    <row r="56" spans="1:6" outlineLevel="2" x14ac:dyDescent="0.25">
      <c r="A56" s="63" t="s">
        <v>51</v>
      </c>
      <c r="B56" s="63" t="s">
        <v>52</v>
      </c>
      <c r="C56" s="63" t="s">
        <v>186</v>
      </c>
      <c r="D56" s="63">
        <v>1250</v>
      </c>
      <c r="E56" s="63">
        <v>139320.20000000001</v>
      </c>
      <c r="F56" s="63">
        <v>207</v>
      </c>
    </row>
    <row r="57" spans="1:6" outlineLevel="2" collapsed="1" x14ac:dyDescent="0.25">
      <c r="A57" s="63" t="s">
        <v>51</v>
      </c>
      <c r="B57" s="63" t="s">
        <v>52</v>
      </c>
      <c r="C57" s="63" t="s">
        <v>183</v>
      </c>
      <c r="D57" s="63">
        <v>626</v>
      </c>
      <c r="E57" s="63">
        <v>38633</v>
      </c>
      <c r="F57" s="63">
        <v>6</v>
      </c>
    </row>
    <row r="58" spans="1:6" outlineLevel="2" x14ac:dyDescent="0.25">
      <c r="A58" s="63" t="s">
        <v>51</v>
      </c>
      <c r="B58" s="63" t="s">
        <v>52</v>
      </c>
      <c r="C58" s="63" t="s">
        <v>174</v>
      </c>
      <c r="D58" s="63">
        <v>7</v>
      </c>
      <c r="E58" s="63">
        <v>8670</v>
      </c>
      <c r="F58" s="63">
        <v>5</v>
      </c>
    </row>
    <row r="59" spans="1:6" outlineLevel="2" collapsed="1" x14ac:dyDescent="0.25">
      <c r="A59" s="63" t="s">
        <v>51</v>
      </c>
      <c r="B59" s="63" t="s">
        <v>52</v>
      </c>
      <c r="C59" s="63" t="s">
        <v>180</v>
      </c>
      <c r="D59" s="63">
        <v>4</v>
      </c>
      <c r="E59" s="63">
        <v>5140</v>
      </c>
      <c r="F59" s="63">
        <v>1</v>
      </c>
    </row>
    <row r="60" spans="1:6" outlineLevel="1" x14ac:dyDescent="0.25">
      <c r="A60" s="64" t="s">
        <v>53</v>
      </c>
      <c r="B60" s="63"/>
      <c r="C60" s="63"/>
      <c r="D60" s="63">
        <f>SUBTOTAL(9,D56:D59)</f>
        <v>1887</v>
      </c>
      <c r="E60" s="63">
        <f>SUBTOTAL(9,E56:E59)</f>
        <v>191763.20000000001</v>
      </c>
      <c r="F60" s="63">
        <f>SUBTOTAL(9,F56:F59)</f>
        <v>219</v>
      </c>
    </row>
    <row r="61" spans="1:6" outlineLevel="2" collapsed="1" x14ac:dyDescent="0.25">
      <c r="A61" s="63" t="s">
        <v>111</v>
      </c>
      <c r="B61" s="63" t="s">
        <v>27</v>
      </c>
      <c r="C61" s="63" t="s">
        <v>183</v>
      </c>
      <c r="D61" s="63">
        <v>3265</v>
      </c>
      <c r="E61" s="63">
        <v>182883</v>
      </c>
      <c r="F61" s="63">
        <v>48</v>
      </c>
    </row>
    <row r="62" spans="1:6" outlineLevel="1" x14ac:dyDescent="0.25">
      <c r="A62" s="64" t="s">
        <v>112</v>
      </c>
      <c r="B62" s="63"/>
      <c r="C62" s="63"/>
      <c r="D62" s="63">
        <f>SUBTOTAL(9,D61:D61)</f>
        <v>3265</v>
      </c>
      <c r="E62" s="63">
        <f>SUBTOTAL(9,E61:E61)</f>
        <v>182883</v>
      </c>
      <c r="F62" s="63">
        <f>SUBTOTAL(9,F61:F61)</f>
        <v>48</v>
      </c>
    </row>
    <row r="63" spans="1:6" outlineLevel="2" collapsed="1" x14ac:dyDescent="0.25">
      <c r="A63" s="63" t="s">
        <v>42</v>
      </c>
      <c r="B63" s="63" t="s">
        <v>43</v>
      </c>
      <c r="C63" s="63" t="s">
        <v>185</v>
      </c>
      <c r="D63" s="63">
        <v>1286</v>
      </c>
      <c r="E63" s="63">
        <v>163753.75</v>
      </c>
      <c r="F63" s="63">
        <v>100</v>
      </c>
    </row>
    <row r="64" spans="1:6" outlineLevel="2" x14ac:dyDescent="0.25">
      <c r="A64" s="63" t="s">
        <v>42</v>
      </c>
      <c r="B64" s="63" t="s">
        <v>43</v>
      </c>
      <c r="C64" s="63" t="s">
        <v>174</v>
      </c>
      <c r="D64" s="63">
        <v>115</v>
      </c>
      <c r="E64" s="63">
        <v>8301.6</v>
      </c>
      <c r="F64" s="63">
        <v>7</v>
      </c>
    </row>
    <row r="65" spans="1:6" outlineLevel="2" collapsed="1" x14ac:dyDescent="0.25">
      <c r="A65" s="63" t="s">
        <v>42</v>
      </c>
      <c r="B65" s="63" t="s">
        <v>43</v>
      </c>
      <c r="C65" s="63" t="s">
        <v>164</v>
      </c>
      <c r="D65" s="63">
        <v>32</v>
      </c>
      <c r="E65" s="63">
        <v>925</v>
      </c>
      <c r="F65" s="63">
        <v>1</v>
      </c>
    </row>
    <row r="66" spans="1:6" outlineLevel="2" x14ac:dyDescent="0.25">
      <c r="A66" s="63" t="s">
        <v>42</v>
      </c>
      <c r="B66" s="63" t="s">
        <v>43</v>
      </c>
      <c r="C66" s="63" t="s">
        <v>180</v>
      </c>
      <c r="D66" s="63">
        <v>1</v>
      </c>
      <c r="E66" s="63">
        <v>612</v>
      </c>
      <c r="F66" s="63">
        <v>1</v>
      </c>
    </row>
    <row r="67" spans="1:6" outlineLevel="1" x14ac:dyDescent="0.25">
      <c r="A67" s="64" t="s">
        <v>44</v>
      </c>
      <c r="B67" s="63"/>
      <c r="C67" s="63"/>
      <c r="D67" s="63">
        <f>SUBTOTAL(9,D63:D66)</f>
        <v>1434</v>
      </c>
      <c r="E67" s="63">
        <f>SUBTOTAL(9,E63:E66)</f>
        <v>173592.35</v>
      </c>
      <c r="F67" s="63">
        <f>SUBTOTAL(9,F63:F66)</f>
        <v>109</v>
      </c>
    </row>
    <row r="68" spans="1:6" outlineLevel="2" x14ac:dyDescent="0.25">
      <c r="A68" s="63" t="s">
        <v>63</v>
      </c>
      <c r="B68" s="63" t="s">
        <v>64</v>
      </c>
      <c r="C68" s="63" t="s">
        <v>185</v>
      </c>
      <c r="D68" s="63">
        <v>3178</v>
      </c>
      <c r="E68" s="63">
        <v>68869.200000000012</v>
      </c>
      <c r="F68" s="63">
        <v>118</v>
      </c>
    </row>
    <row r="69" spans="1:6" outlineLevel="2" x14ac:dyDescent="0.25">
      <c r="A69" s="63" t="s">
        <v>63</v>
      </c>
      <c r="B69" s="63" t="s">
        <v>64</v>
      </c>
      <c r="C69" s="63" t="s">
        <v>184</v>
      </c>
      <c r="D69" s="63">
        <v>3283</v>
      </c>
      <c r="E69" s="63">
        <v>53091.3</v>
      </c>
      <c r="F69" s="63">
        <v>27</v>
      </c>
    </row>
    <row r="70" spans="1:6" outlineLevel="2" x14ac:dyDescent="0.25">
      <c r="A70" s="63" t="s">
        <v>63</v>
      </c>
      <c r="B70" s="63" t="s">
        <v>64</v>
      </c>
      <c r="C70" s="63" t="s">
        <v>171</v>
      </c>
      <c r="D70" s="63">
        <v>1869</v>
      </c>
      <c r="E70" s="63">
        <v>18806.25</v>
      </c>
      <c r="F70" s="63">
        <v>109</v>
      </c>
    </row>
    <row r="71" spans="1:6" outlineLevel="2" collapsed="1" x14ac:dyDescent="0.25">
      <c r="A71" s="63" t="s">
        <v>63</v>
      </c>
      <c r="B71" s="63" t="s">
        <v>64</v>
      </c>
      <c r="C71" s="63" t="s">
        <v>164</v>
      </c>
      <c r="D71" s="63">
        <v>154</v>
      </c>
      <c r="E71" s="63">
        <v>9752.7000000000007</v>
      </c>
      <c r="F71" s="63">
        <v>12</v>
      </c>
    </row>
    <row r="72" spans="1:6" outlineLevel="2" x14ac:dyDescent="0.25">
      <c r="A72" s="63" t="s">
        <v>63</v>
      </c>
      <c r="B72" s="63" t="s">
        <v>64</v>
      </c>
      <c r="C72" s="63" t="s">
        <v>162</v>
      </c>
      <c r="D72" s="63">
        <v>460</v>
      </c>
      <c r="E72" s="63">
        <v>6481.0300000000007</v>
      </c>
      <c r="F72" s="63">
        <v>58</v>
      </c>
    </row>
    <row r="73" spans="1:6" outlineLevel="2" collapsed="1" x14ac:dyDescent="0.25">
      <c r="A73" s="63" t="s">
        <v>63</v>
      </c>
      <c r="B73" s="63" t="s">
        <v>64</v>
      </c>
      <c r="C73" s="63" t="s">
        <v>167</v>
      </c>
      <c r="D73" s="63">
        <v>264</v>
      </c>
      <c r="E73" s="63">
        <v>2212.75</v>
      </c>
      <c r="F73" s="63">
        <v>19</v>
      </c>
    </row>
    <row r="74" spans="1:6" outlineLevel="2" x14ac:dyDescent="0.25">
      <c r="A74" s="63" t="s">
        <v>63</v>
      </c>
      <c r="B74" s="63" t="s">
        <v>64</v>
      </c>
      <c r="C74" s="63" t="s">
        <v>179</v>
      </c>
      <c r="D74" s="63">
        <v>8</v>
      </c>
      <c r="E74" s="63">
        <v>56.4</v>
      </c>
      <c r="F74" s="63">
        <v>4</v>
      </c>
    </row>
    <row r="75" spans="1:6" outlineLevel="1" x14ac:dyDescent="0.25">
      <c r="A75" s="64" t="s">
        <v>65</v>
      </c>
      <c r="B75" s="63"/>
      <c r="C75" s="63"/>
      <c r="D75" s="63">
        <f>SUBTOTAL(9,D68:D74)</f>
        <v>9216</v>
      </c>
      <c r="E75" s="63">
        <f>SUBTOTAL(9,E68:E74)</f>
        <v>159269.63</v>
      </c>
      <c r="F75" s="63">
        <f>SUBTOTAL(9,F68:F74)</f>
        <v>347</v>
      </c>
    </row>
    <row r="76" spans="1:6" outlineLevel="2" x14ac:dyDescent="0.25">
      <c r="A76" s="63" t="s">
        <v>66</v>
      </c>
      <c r="B76" s="63" t="s">
        <v>67</v>
      </c>
      <c r="C76" s="63" t="s">
        <v>180</v>
      </c>
      <c r="D76" s="63">
        <v>1269</v>
      </c>
      <c r="E76" s="63">
        <v>152896</v>
      </c>
      <c r="F76" s="63">
        <v>92</v>
      </c>
    </row>
    <row r="77" spans="1:6" outlineLevel="2" x14ac:dyDescent="0.25">
      <c r="A77" s="63" t="s">
        <v>66</v>
      </c>
      <c r="B77" s="63" t="s">
        <v>67</v>
      </c>
      <c r="C77" s="63" t="s">
        <v>185</v>
      </c>
      <c r="D77" s="63">
        <v>108</v>
      </c>
      <c r="E77" s="63">
        <v>2829</v>
      </c>
      <c r="F77" s="63">
        <v>1</v>
      </c>
    </row>
    <row r="78" spans="1:6" outlineLevel="2" x14ac:dyDescent="0.25">
      <c r="A78" s="63" t="s">
        <v>66</v>
      </c>
      <c r="B78" s="63" t="s">
        <v>67</v>
      </c>
      <c r="C78" s="63" t="s">
        <v>178</v>
      </c>
      <c r="D78" s="63">
        <v>2</v>
      </c>
      <c r="E78" s="63">
        <v>1066</v>
      </c>
      <c r="F78" s="63">
        <v>1</v>
      </c>
    </row>
    <row r="79" spans="1:6" outlineLevel="1" x14ac:dyDescent="0.25">
      <c r="A79" s="64" t="s">
        <v>68</v>
      </c>
      <c r="B79" s="63"/>
      <c r="C79" s="63"/>
      <c r="D79" s="63">
        <f>SUBTOTAL(9,D76:D78)</f>
        <v>1379</v>
      </c>
      <c r="E79" s="63">
        <f>SUBTOTAL(9,E76:E78)</f>
        <v>156791</v>
      </c>
      <c r="F79" s="63">
        <f>SUBTOTAL(9,F76:F78)</f>
        <v>94</v>
      </c>
    </row>
    <row r="80" spans="1:6" outlineLevel="2" x14ac:dyDescent="0.25">
      <c r="A80" s="63" t="s">
        <v>75</v>
      </c>
      <c r="B80" s="63" t="s">
        <v>76</v>
      </c>
      <c r="C80" s="63" t="s">
        <v>176</v>
      </c>
      <c r="D80" s="63">
        <v>1632</v>
      </c>
      <c r="E80" s="63">
        <v>142877.93000000002</v>
      </c>
      <c r="F80" s="63">
        <v>124</v>
      </c>
    </row>
    <row r="81" spans="1:6" outlineLevel="1" x14ac:dyDescent="0.25">
      <c r="A81" s="64" t="s">
        <v>77</v>
      </c>
      <c r="B81" s="63"/>
      <c r="C81" s="63"/>
      <c r="D81" s="63">
        <f>SUBTOTAL(9,D80:D80)</f>
        <v>1632</v>
      </c>
      <c r="E81" s="63">
        <f>SUBTOTAL(9,E80:E80)</f>
        <v>142877.93000000002</v>
      </c>
      <c r="F81" s="63">
        <f>SUBTOTAL(9,F80:F80)</f>
        <v>124</v>
      </c>
    </row>
    <row r="82" spans="1:6" outlineLevel="2" x14ac:dyDescent="0.25">
      <c r="A82" s="63" t="s">
        <v>69</v>
      </c>
      <c r="B82" s="63" t="s">
        <v>70</v>
      </c>
      <c r="C82" s="63" t="s">
        <v>188</v>
      </c>
      <c r="D82" s="63">
        <v>670</v>
      </c>
      <c r="E82" s="63">
        <v>105241</v>
      </c>
      <c r="F82" s="63">
        <v>27</v>
      </c>
    </row>
    <row r="83" spans="1:6" outlineLevel="2" collapsed="1" x14ac:dyDescent="0.25">
      <c r="A83" s="63" t="s">
        <v>69</v>
      </c>
      <c r="B83" s="63" t="s">
        <v>70</v>
      </c>
      <c r="C83" s="63" t="s">
        <v>162</v>
      </c>
      <c r="D83" s="63">
        <v>73</v>
      </c>
      <c r="E83" s="63">
        <v>20805</v>
      </c>
      <c r="F83" s="63">
        <v>16</v>
      </c>
    </row>
    <row r="84" spans="1:6" outlineLevel="1" x14ac:dyDescent="0.25">
      <c r="A84" s="64" t="s">
        <v>71</v>
      </c>
      <c r="B84" s="63"/>
      <c r="C84" s="63"/>
      <c r="D84" s="63">
        <f>SUBTOTAL(9,D82:D83)</f>
        <v>743</v>
      </c>
      <c r="E84" s="63">
        <f>SUBTOTAL(9,E82:E83)</f>
        <v>126046</v>
      </c>
      <c r="F84" s="63">
        <f>SUBTOTAL(9,F82:F83)</f>
        <v>43</v>
      </c>
    </row>
    <row r="85" spans="1:6" outlineLevel="2" collapsed="1" x14ac:dyDescent="0.25">
      <c r="A85" s="63" t="s">
        <v>54</v>
      </c>
      <c r="B85" s="63" t="s">
        <v>55</v>
      </c>
      <c r="C85" s="63" t="s">
        <v>187</v>
      </c>
      <c r="D85" s="63">
        <v>1066</v>
      </c>
      <c r="E85" s="63">
        <v>113091.5</v>
      </c>
      <c r="F85" s="63">
        <v>167</v>
      </c>
    </row>
    <row r="86" spans="1:6" outlineLevel="2" x14ac:dyDescent="0.25">
      <c r="A86" s="63" t="s">
        <v>54</v>
      </c>
      <c r="B86" s="63" t="s">
        <v>55</v>
      </c>
      <c r="C86" s="63" t="s">
        <v>176</v>
      </c>
      <c r="D86" s="63">
        <v>31</v>
      </c>
      <c r="E86" s="63">
        <v>721</v>
      </c>
      <c r="F86" s="63">
        <v>2</v>
      </c>
    </row>
    <row r="87" spans="1:6" outlineLevel="1" x14ac:dyDescent="0.25">
      <c r="A87" s="64" t="s">
        <v>56</v>
      </c>
      <c r="B87" s="63"/>
      <c r="C87" s="63"/>
      <c r="D87" s="63">
        <f>SUBTOTAL(9,D85:D86)</f>
        <v>1097</v>
      </c>
      <c r="E87" s="63">
        <f>SUBTOTAL(9,E85:E86)</f>
        <v>113812.5</v>
      </c>
      <c r="F87" s="63">
        <f>SUBTOTAL(9,F85:F86)</f>
        <v>169</v>
      </c>
    </row>
    <row r="88" spans="1:6" outlineLevel="2" x14ac:dyDescent="0.25">
      <c r="A88" s="63" t="s">
        <v>72</v>
      </c>
      <c r="B88" s="63" t="s">
        <v>73</v>
      </c>
      <c r="C88" s="63" t="s">
        <v>184</v>
      </c>
      <c r="D88" s="63">
        <v>4158</v>
      </c>
      <c r="E88" s="63">
        <v>68260.11</v>
      </c>
      <c r="F88" s="63">
        <v>84</v>
      </c>
    </row>
    <row r="89" spans="1:6" outlineLevel="2" x14ac:dyDescent="0.25">
      <c r="A89" s="63" t="s">
        <v>72</v>
      </c>
      <c r="B89" s="63" t="s">
        <v>73</v>
      </c>
      <c r="C89" s="63" t="s">
        <v>162</v>
      </c>
      <c r="D89" s="63">
        <v>1377</v>
      </c>
      <c r="E89" s="63">
        <v>17272.190000000002</v>
      </c>
      <c r="F89" s="63">
        <v>72</v>
      </c>
    </row>
    <row r="90" spans="1:6" outlineLevel="2" collapsed="1" x14ac:dyDescent="0.25">
      <c r="A90" s="63" t="s">
        <v>72</v>
      </c>
      <c r="B90" s="63" t="s">
        <v>73</v>
      </c>
      <c r="C90" s="63" t="s">
        <v>164</v>
      </c>
      <c r="D90" s="63">
        <v>1246</v>
      </c>
      <c r="E90" s="63">
        <v>15842.400000000001</v>
      </c>
      <c r="F90" s="63">
        <v>61</v>
      </c>
    </row>
    <row r="91" spans="1:6" outlineLevel="2" x14ac:dyDescent="0.25">
      <c r="A91" s="63" t="s">
        <v>72</v>
      </c>
      <c r="B91" s="63" t="s">
        <v>73</v>
      </c>
      <c r="C91" s="63" t="s">
        <v>171</v>
      </c>
      <c r="D91" s="63">
        <v>1169</v>
      </c>
      <c r="E91" s="63">
        <v>12247.099999999999</v>
      </c>
      <c r="F91" s="63">
        <v>69</v>
      </c>
    </row>
    <row r="92" spans="1:6" outlineLevel="1" x14ac:dyDescent="0.25">
      <c r="A92" s="64" t="s">
        <v>74</v>
      </c>
      <c r="B92" s="63"/>
      <c r="C92" s="63"/>
      <c r="D92" s="63">
        <f>SUBTOTAL(9,D88:D91)</f>
        <v>7950</v>
      </c>
      <c r="E92" s="63">
        <f>SUBTOTAL(9,E88:E91)</f>
        <v>113621.80000000002</v>
      </c>
      <c r="F92" s="63">
        <f>SUBTOTAL(9,F88:F91)</f>
        <v>286</v>
      </c>
    </row>
    <row r="93" spans="1:6" outlineLevel="2" collapsed="1" x14ac:dyDescent="0.25">
      <c r="A93" s="63" t="s">
        <v>78</v>
      </c>
      <c r="B93" s="63" t="s">
        <v>79</v>
      </c>
      <c r="C93" s="63" t="s">
        <v>181</v>
      </c>
      <c r="D93" s="63">
        <v>1069</v>
      </c>
      <c r="E93" s="63">
        <v>102273.54000000001</v>
      </c>
      <c r="F93" s="63">
        <v>157</v>
      </c>
    </row>
    <row r="94" spans="1:6" outlineLevel="1" x14ac:dyDescent="0.25">
      <c r="A94" s="64" t="s">
        <v>80</v>
      </c>
      <c r="B94" s="63"/>
      <c r="C94" s="63"/>
      <c r="D94" s="63">
        <f>SUBTOTAL(9,D93:D93)</f>
        <v>1069</v>
      </c>
      <c r="E94" s="63">
        <f>SUBTOTAL(9,E93:E93)</f>
        <v>102273.54000000001</v>
      </c>
      <c r="F94" s="63">
        <f>SUBTOTAL(9,F93:F93)</f>
        <v>157</v>
      </c>
    </row>
    <row r="95" spans="1:6" outlineLevel="2" x14ac:dyDescent="0.25">
      <c r="A95" s="63" t="s">
        <v>81</v>
      </c>
      <c r="B95" s="63" t="s">
        <v>27</v>
      </c>
      <c r="C95" s="63" t="s">
        <v>161</v>
      </c>
      <c r="D95" s="63">
        <v>3381</v>
      </c>
      <c r="E95" s="63">
        <v>89611.4</v>
      </c>
      <c r="F95" s="63">
        <v>137</v>
      </c>
    </row>
    <row r="96" spans="1:6" outlineLevel="2" x14ac:dyDescent="0.25">
      <c r="A96" s="63" t="s">
        <v>81</v>
      </c>
      <c r="B96" s="63" t="s">
        <v>27</v>
      </c>
      <c r="C96" s="63" t="s">
        <v>183</v>
      </c>
      <c r="D96" s="63">
        <v>10</v>
      </c>
      <c r="E96" s="63">
        <v>3657.7</v>
      </c>
      <c r="F96" s="63">
        <v>5</v>
      </c>
    </row>
    <row r="97" spans="1:6" outlineLevel="1" x14ac:dyDescent="0.25">
      <c r="A97" s="64" t="s">
        <v>82</v>
      </c>
      <c r="B97" s="63"/>
      <c r="C97" s="63"/>
      <c r="D97" s="63">
        <f>SUBTOTAL(9,D95:D96)</f>
        <v>3391</v>
      </c>
      <c r="E97" s="63">
        <f>SUBTOTAL(9,E95:E96)</f>
        <v>93269.099999999991</v>
      </c>
      <c r="F97" s="63">
        <f>SUBTOTAL(9,F95:F96)</f>
        <v>142</v>
      </c>
    </row>
    <row r="98" spans="1:6" outlineLevel="2" collapsed="1" x14ac:dyDescent="0.25">
      <c r="A98" s="63" t="s">
        <v>83</v>
      </c>
      <c r="B98" s="63" t="s">
        <v>27</v>
      </c>
      <c r="C98" s="63" t="s">
        <v>183</v>
      </c>
      <c r="D98" s="63">
        <v>1421</v>
      </c>
      <c r="E98" s="63">
        <v>59448</v>
      </c>
      <c r="F98" s="63">
        <v>31</v>
      </c>
    </row>
    <row r="99" spans="1:6" outlineLevel="2" x14ac:dyDescent="0.25">
      <c r="A99" s="63" t="s">
        <v>83</v>
      </c>
      <c r="B99" s="63" t="s">
        <v>27</v>
      </c>
      <c r="C99" s="63" t="s">
        <v>172</v>
      </c>
      <c r="D99" s="63">
        <v>1125</v>
      </c>
      <c r="E99" s="63">
        <v>20720</v>
      </c>
      <c r="F99" s="63">
        <v>5</v>
      </c>
    </row>
    <row r="100" spans="1:6" outlineLevel="2" x14ac:dyDescent="0.25">
      <c r="A100" s="63" t="s">
        <v>83</v>
      </c>
      <c r="B100" s="63" t="s">
        <v>27</v>
      </c>
      <c r="C100" s="63" t="s">
        <v>161</v>
      </c>
      <c r="D100" s="63">
        <v>50</v>
      </c>
      <c r="E100" s="63">
        <v>4580.25</v>
      </c>
      <c r="F100" s="63">
        <v>26</v>
      </c>
    </row>
    <row r="101" spans="1:6" outlineLevel="2" x14ac:dyDescent="0.25">
      <c r="A101" s="63" t="s">
        <v>83</v>
      </c>
      <c r="B101" s="63" t="s">
        <v>27</v>
      </c>
      <c r="C101" s="63" t="s">
        <v>168</v>
      </c>
      <c r="D101" s="63">
        <v>228</v>
      </c>
      <c r="E101" s="63">
        <v>4288.3</v>
      </c>
      <c r="F101" s="63">
        <v>4</v>
      </c>
    </row>
    <row r="102" spans="1:6" outlineLevel="1" x14ac:dyDescent="0.25">
      <c r="A102" s="64" t="s">
        <v>84</v>
      </c>
      <c r="B102" s="63"/>
      <c r="C102" s="63"/>
      <c r="D102" s="63">
        <f>SUBTOTAL(9,D98:D101)</f>
        <v>2824</v>
      </c>
      <c r="E102" s="63">
        <f>SUBTOTAL(9,E98:E101)</f>
        <v>89036.55</v>
      </c>
      <c r="F102" s="63">
        <f>SUBTOTAL(9,F98:F101)</f>
        <v>66</v>
      </c>
    </row>
    <row r="103" spans="1:6" outlineLevel="2" collapsed="1" x14ac:dyDescent="0.25">
      <c r="A103" s="63" t="s">
        <v>94</v>
      </c>
      <c r="B103" s="63" t="s">
        <v>27</v>
      </c>
      <c r="C103" s="63" t="s">
        <v>168</v>
      </c>
      <c r="D103" s="63">
        <v>888</v>
      </c>
      <c r="E103" s="63">
        <v>82693.460000000006</v>
      </c>
      <c r="F103" s="63">
        <v>66</v>
      </c>
    </row>
    <row r="104" spans="1:6" outlineLevel="1" x14ac:dyDescent="0.25">
      <c r="A104" s="64" t="s">
        <v>95</v>
      </c>
      <c r="B104" s="63"/>
      <c r="C104" s="63"/>
      <c r="D104" s="63">
        <f>SUBTOTAL(9,D103:D103)</f>
        <v>888</v>
      </c>
      <c r="E104" s="63">
        <f>SUBTOTAL(9,E103:E103)</f>
        <v>82693.460000000006</v>
      </c>
      <c r="F104" s="63">
        <f>SUBTOTAL(9,F103:F103)</f>
        <v>66</v>
      </c>
    </row>
    <row r="105" spans="1:6" outlineLevel="2" x14ac:dyDescent="0.25">
      <c r="A105" s="63" t="s">
        <v>96</v>
      </c>
      <c r="B105" s="63" t="s">
        <v>97</v>
      </c>
      <c r="C105" s="63" t="s">
        <v>180</v>
      </c>
      <c r="D105" s="63">
        <v>142</v>
      </c>
      <c r="E105" s="63">
        <v>53135</v>
      </c>
      <c r="F105" s="63">
        <v>14</v>
      </c>
    </row>
    <row r="106" spans="1:6" outlineLevel="2" x14ac:dyDescent="0.25">
      <c r="A106" s="63" t="s">
        <v>96</v>
      </c>
      <c r="B106" s="63" t="s">
        <v>97</v>
      </c>
      <c r="C106" s="63" t="s">
        <v>164</v>
      </c>
      <c r="D106" s="63">
        <v>22</v>
      </c>
      <c r="E106" s="63">
        <v>2940.2999999999997</v>
      </c>
      <c r="F106" s="63">
        <v>6</v>
      </c>
    </row>
    <row r="107" spans="1:6" outlineLevel="2" x14ac:dyDescent="0.25">
      <c r="A107" s="63" t="s">
        <v>96</v>
      </c>
      <c r="B107" s="63" t="s">
        <v>97</v>
      </c>
      <c r="C107" s="63" t="s">
        <v>173</v>
      </c>
      <c r="D107" s="63">
        <v>480</v>
      </c>
      <c r="E107" s="63">
        <v>2225.4900000000002</v>
      </c>
      <c r="F107" s="63">
        <v>19</v>
      </c>
    </row>
    <row r="108" spans="1:6" outlineLevel="2" collapsed="1" x14ac:dyDescent="0.25">
      <c r="A108" s="63" t="s">
        <v>96</v>
      </c>
      <c r="B108" s="63" t="s">
        <v>97</v>
      </c>
      <c r="C108" s="63" t="s">
        <v>176</v>
      </c>
      <c r="D108" s="63">
        <v>3</v>
      </c>
      <c r="E108" s="63">
        <v>1350</v>
      </c>
      <c r="F108" s="63">
        <v>1</v>
      </c>
    </row>
    <row r="109" spans="1:6" outlineLevel="2" x14ac:dyDescent="0.25">
      <c r="A109" s="63" t="s">
        <v>96</v>
      </c>
      <c r="B109" s="63" t="s">
        <v>97</v>
      </c>
      <c r="C109" s="63" t="s">
        <v>166</v>
      </c>
      <c r="D109" s="63">
        <v>13</v>
      </c>
      <c r="E109" s="63">
        <v>43.8</v>
      </c>
      <c r="F109" s="63">
        <v>4</v>
      </c>
    </row>
    <row r="110" spans="1:6" outlineLevel="1" x14ac:dyDescent="0.25">
      <c r="A110" s="64" t="s">
        <v>98</v>
      </c>
      <c r="B110" s="63"/>
      <c r="C110" s="63"/>
      <c r="D110" s="63">
        <f>SUBTOTAL(9,D105:D109)</f>
        <v>660</v>
      </c>
      <c r="E110" s="63">
        <f>SUBTOTAL(9,E105:E109)</f>
        <v>59694.590000000004</v>
      </c>
      <c r="F110" s="63">
        <f>SUBTOTAL(9,F105:F109)</f>
        <v>44</v>
      </c>
    </row>
    <row r="111" spans="1:6" outlineLevel="2" collapsed="1" x14ac:dyDescent="0.25">
      <c r="A111" s="63" t="s">
        <v>85</v>
      </c>
      <c r="B111" s="63" t="s">
        <v>86</v>
      </c>
      <c r="C111" s="63" t="s">
        <v>192</v>
      </c>
      <c r="D111" s="63">
        <v>2545</v>
      </c>
      <c r="E111" s="63">
        <v>51370.5</v>
      </c>
      <c r="F111" s="63">
        <v>55</v>
      </c>
    </row>
    <row r="112" spans="1:6" outlineLevel="1" x14ac:dyDescent="0.25">
      <c r="A112" s="64" t="s">
        <v>87</v>
      </c>
      <c r="B112" s="63"/>
      <c r="C112" s="63"/>
      <c r="D112" s="63">
        <f>SUBTOTAL(9,D111:D111)</f>
        <v>2545</v>
      </c>
      <c r="E112" s="63">
        <f>SUBTOTAL(9,E111:E111)</f>
        <v>51370.5</v>
      </c>
      <c r="F112" s="63">
        <f>SUBTOTAL(9,F111:F111)</f>
        <v>55</v>
      </c>
    </row>
    <row r="113" spans="1:6" outlineLevel="2" collapsed="1" x14ac:dyDescent="0.25">
      <c r="A113" s="63" t="s">
        <v>105</v>
      </c>
      <c r="B113" s="63" t="s">
        <v>106</v>
      </c>
      <c r="C113" s="63" t="s">
        <v>175</v>
      </c>
      <c r="D113" s="63">
        <v>1344</v>
      </c>
      <c r="E113" s="63">
        <v>48845.45</v>
      </c>
      <c r="F113" s="63">
        <v>47</v>
      </c>
    </row>
    <row r="114" spans="1:6" outlineLevel="2" x14ac:dyDescent="0.25">
      <c r="A114" s="63" t="s">
        <v>105</v>
      </c>
      <c r="B114" s="63" t="s">
        <v>106</v>
      </c>
      <c r="C114" s="63" t="s">
        <v>176</v>
      </c>
      <c r="D114" s="63">
        <v>148</v>
      </c>
      <c r="E114" s="63">
        <v>2125</v>
      </c>
      <c r="F114" s="63">
        <v>1</v>
      </c>
    </row>
    <row r="115" spans="1:6" outlineLevel="1" x14ac:dyDescent="0.25">
      <c r="A115" s="64" t="s">
        <v>107</v>
      </c>
      <c r="B115" s="63"/>
      <c r="C115" s="63"/>
      <c r="D115" s="63">
        <f>SUBTOTAL(9,D113:D114)</f>
        <v>1492</v>
      </c>
      <c r="E115" s="63">
        <f>SUBTOTAL(9,E113:E114)</f>
        <v>50970.45</v>
      </c>
      <c r="F115" s="63">
        <f>SUBTOTAL(9,F113:F114)</f>
        <v>48</v>
      </c>
    </row>
    <row r="116" spans="1:6" outlineLevel="2" x14ac:dyDescent="0.25">
      <c r="A116" s="63" t="s">
        <v>103</v>
      </c>
      <c r="B116" s="63" t="s">
        <v>103</v>
      </c>
      <c r="C116" s="63" t="s">
        <v>176</v>
      </c>
      <c r="D116" s="63">
        <v>16</v>
      </c>
      <c r="E116" s="63">
        <v>12726</v>
      </c>
      <c r="F116" s="63">
        <v>5</v>
      </c>
    </row>
    <row r="117" spans="1:6" outlineLevel="2" x14ac:dyDescent="0.25">
      <c r="A117" s="63" t="s">
        <v>103</v>
      </c>
      <c r="B117" s="63" t="s">
        <v>103</v>
      </c>
      <c r="C117" s="63" t="s">
        <v>168</v>
      </c>
      <c r="D117" s="63">
        <v>14</v>
      </c>
      <c r="E117" s="63">
        <v>10844</v>
      </c>
      <c r="F117" s="63">
        <v>2</v>
      </c>
    </row>
    <row r="118" spans="1:6" outlineLevel="2" collapsed="1" x14ac:dyDescent="0.25">
      <c r="A118" s="63" t="s">
        <v>103</v>
      </c>
      <c r="B118" s="63" t="s">
        <v>103</v>
      </c>
      <c r="C118" s="63" t="s">
        <v>180</v>
      </c>
      <c r="D118" s="63">
        <v>26</v>
      </c>
      <c r="E118" s="63">
        <v>8205</v>
      </c>
      <c r="F118" s="63">
        <v>4</v>
      </c>
    </row>
    <row r="119" spans="1:6" outlineLevel="2" x14ac:dyDescent="0.25">
      <c r="A119" s="63" t="s">
        <v>103</v>
      </c>
      <c r="B119" s="63" t="s">
        <v>103</v>
      </c>
      <c r="C119" s="63" t="s">
        <v>185</v>
      </c>
      <c r="D119" s="63">
        <v>15</v>
      </c>
      <c r="E119" s="63">
        <v>3378</v>
      </c>
      <c r="F119" s="63">
        <v>5</v>
      </c>
    </row>
    <row r="120" spans="1:6" outlineLevel="2" x14ac:dyDescent="0.25">
      <c r="A120" s="63" t="s">
        <v>103</v>
      </c>
      <c r="B120" s="63" t="s">
        <v>103</v>
      </c>
      <c r="C120" s="63" t="s">
        <v>187</v>
      </c>
      <c r="D120" s="63">
        <v>15</v>
      </c>
      <c r="E120" s="63">
        <v>2374</v>
      </c>
      <c r="F120" s="63">
        <v>2</v>
      </c>
    </row>
    <row r="121" spans="1:6" outlineLevel="1" x14ac:dyDescent="0.25">
      <c r="A121" s="64" t="s">
        <v>104</v>
      </c>
      <c r="B121" s="63"/>
      <c r="C121" s="63"/>
      <c r="D121" s="63">
        <f>SUBTOTAL(9,D116:D120)</f>
        <v>86</v>
      </c>
      <c r="E121" s="63">
        <f>SUBTOTAL(9,E116:E120)</f>
        <v>37527</v>
      </c>
      <c r="F121" s="63">
        <f>SUBTOTAL(9,F116:F120)</f>
        <v>18</v>
      </c>
    </row>
    <row r="122" spans="1:6" outlineLevel="2" collapsed="1" x14ac:dyDescent="0.25">
      <c r="A122" s="63" t="s">
        <v>116</v>
      </c>
      <c r="B122" s="63" t="s">
        <v>117</v>
      </c>
      <c r="C122" s="63" t="s">
        <v>176</v>
      </c>
      <c r="D122" s="63">
        <v>522</v>
      </c>
      <c r="E122" s="63">
        <v>25651.64</v>
      </c>
      <c r="F122" s="63">
        <v>24</v>
      </c>
    </row>
    <row r="123" spans="1:6" outlineLevel="2" x14ac:dyDescent="0.25">
      <c r="A123" s="63" t="s">
        <v>116</v>
      </c>
      <c r="B123" s="63" t="s">
        <v>117</v>
      </c>
      <c r="C123" s="63" t="s">
        <v>175</v>
      </c>
      <c r="D123" s="63">
        <v>406</v>
      </c>
      <c r="E123" s="63">
        <v>10210</v>
      </c>
      <c r="F123" s="63">
        <v>3</v>
      </c>
    </row>
    <row r="124" spans="1:6" outlineLevel="2" collapsed="1" x14ac:dyDescent="0.25">
      <c r="A124" s="63" t="s">
        <v>116</v>
      </c>
      <c r="B124" s="63" t="s">
        <v>117</v>
      </c>
      <c r="C124" s="63" t="s">
        <v>186</v>
      </c>
      <c r="D124" s="63">
        <v>78</v>
      </c>
      <c r="E124" s="63">
        <v>857.3</v>
      </c>
      <c r="F124" s="63">
        <v>2</v>
      </c>
    </row>
    <row r="125" spans="1:6" outlineLevel="1" x14ac:dyDescent="0.25">
      <c r="A125" s="64" t="s">
        <v>118</v>
      </c>
      <c r="B125" s="63"/>
      <c r="C125" s="63"/>
      <c r="D125" s="63">
        <f>SUBTOTAL(9,D122:D124)</f>
        <v>1006</v>
      </c>
      <c r="E125" s="63">
        <f>SUBTOTAL(9,E122:E124)</f>
        <v>36718.94</v>
      </c>
      <c r="F125" s="63">
        <f>SUBTOTAL(9,F122:F124)</f>
        <v>29</v>
      </c>
    </row>
    <row r="126" spans="1:6" outlineLevel="2" x14ac:dyDescent="0.25">
      <c r="A126" s="63" t="s">
        <v>189</v>
      </c>
      <c r="B126" s="63" t="s">
        <v>99</v>
      </c>
      <c r="C126" s="63" t="s">
        <v>190</v>
      </c>
      <c r="D126" s="63">
        <v>2733</v>
      </c>
      <c r="E126" s="63">
        <v>36377.899999999994</v>
      </c>
      <c r="F126" s="63">
        <v>124</v>
      </c>
    </row>
    <row r="127" spans="1:6" outlineLevel="1" x14ac:dyDescent="0.25">
      <c r="A127" s="64" t="s">
        <v>191</v>
      </c>
      <c r="B127" s="63"/>
      <c r="C127" s="63"/>
      <c r="D127" s="63">
        <f>SUBTOTAL(9,D126:D126)</f>
        <v>2733</v>
      </c>
      <c r="E127" s="63">
        <f>SUBTOTAL(9,E126:E126)</f>
        <v>36377.899999999994</v>
      </c>
      <c r="F127" s="63">
        <f>SUBTOTAL(9,F126:F126)</f>
        <v>124</v>
      </c>
    </row>
    <row r="128" spans="1:6" outlineLevel="2" collapsed="1" x14ac:dyDescent="0.25">
      <c r="A128" s="63" t="s">
        <v>113</v>
      </c>
      <c r="B128" s="63" t="s">
        <v>114</v>
      </c>
      <c r="C128" s="63" t="s">
        <v>162</v>
      </c>
      <c r="D128" s="63">
        <v>144</v>
      </c>
      <c r="E128" s="63">
        <v>27837</v>
      </c>
      <c r="F128" s="63">
        <v>16</v>
      </c>
    </row>
    <row r="129" spans="1:6" outlineLevel="2" x14ac:dyDescent="0.25">
      <c r="A129" s="63" t="s">
        <v>113</v>
      </c>
      <c r="B129" s="63" t="s">
        <v>114</v>
      </c>
      <c r="C129" s="63" t="s">
        <v>196</v>
      </c>
      <c r="D129" s="63">
        <v>56</v>
      </c>
      <c r="E129" s="63">
        <v>2607.5</v>
      </c>
      <c r="F129" s="63">
        <v>12</v>
      </c>
    </row>
    <row r="130" spans="1:6" outlineLevel="2" x14ac:dyDescent="0.25">
      <c r="A130" s="63" t="s">
        <v>113</v>
      </c>
      <c r="B130" s="63" t="s">
        <v>114</v>
      </c>
      <c r="C130" s="63" t="s">
        <v>173</v>
      </c>
      <c r="D130" s="63">
        <v>4</v>
      </c>
      <c r="E130" s="63">
        <v>56</v>
      </c>
      <c r="F130" s="63">
        <v>2</v>
      </c>
    </row>
    <row r="131" spans="1:6" outlineLevel="1" x14ac:dyDescent="0.25">
      <c r="A131" s="64" t="s">
        <v>115</v>
      </c>
      <c r="B131" s="63"/>
      <c r="C131" s="63"/>
      <c r="D131" s="63">
        <f>SUBTOTAL(9,D128:D130)</f>
        <v>204</v>
      </c>
      <c r="E131" s="63">
        <f>SUBTOTAL(9,E128:E130)</f>
        <v>30500.5</v>
      </c>
      <c r="F131" s="63">
        <f>SUBTOTAL(9,F128:F130)</f>
        <v>30</v>
      </c>
    </row>
    <row r="132" spans="1:6" outlineLevel="2" x14ac:dyDescent="0.25">
      <c r="A132" s="63" t="s">
        <v>197</v>
      </c>
      <c r="B132" s="63" t="s">
        <v>119</v>
      </c>
      <c r="C132" s="63" t="s">
        <v>176</v>
      </c>
      <c r="D132" s="63">
        <v>272</v>
      </c>
      <c r="E132" s="63">
        <v>27428.85</v>
      </c>
      <c r="F132" s="63">
        <v>15</v>
      </c>
    </row>
    <row r="133" spans="1:6" outlineLevel="1" x14ac:dyDescent="0.25">
      <c r="A133" s="64" t="s">
        <v>198</v>
      </c>
      <c r="B133" s="63"/>
      <c r="C133" s="63"/>
      <c r="D133" s="63">
        <f>SUBTOTAL(9,D132:D132)</f>
        <v>272</v>
      </c>
      <c r="E133" s="63">
        <f>SUBTOTAL(9,E132:E132)</f>
        <v>27428.85</v>
      </c>
      <c r="F133" s="63">
        <f>SUBTOTAL(9,F132:F132)</f>
        <v>15</v>
      </c>
    </row>
    <row r="134" spans="1:6" outlineLevel="2" x14ac:dyDescent="0.25">
      <c r="A134" s="63" t="s">
        <v>120</v>
      </c>
      <c r="B134" s="63" t="s">
        <v>121</v>
      </c>
      <c r="C134" s="63" t="s">
        <v>176</v>
      </c>
      <c r="D134" s="63">
        <v>423</v>
      </c>
      <c r="E134" s="63">
        <v>26128.25</v>
      </c>
      <c r="F134" s="63">
        <v>39</v>
      </c>
    </row>
    <row r="135" spans="1:6" outlineLevel="1" x14ac:dyDescent="0.25">
      <c r="A135" s="64" t="s">
        <v>122</v>
      </c>
      <c r="B135" s="63"/>
      <c r="C135" s="63"/>
      <c r="D135" s="63">
        <f>SUBTOTAL(9,D134:D134)</f>
        <v>423</v>
      </c>
      <c r="E135" s="63">
        <f>SUBTOTAL(9,E134:E134)</f>
        <v>26128.25</v>
      </c>
      <c r="F135" s="63">
        <f>SUBTOTAL(9,F134:F134)</f>
        <v>39</v>
      </c>
    </row>
    <row r="136" spans="1:6" outlineLevel="2" x14ac:dyDescent="0.25">
      <c r="A136" s="63" t="s">
        <v>91</v>
      </c>
      <c r="B136" s="63" t="s">
        <v>92</v>
      </c>
      <c r="C136" s="63" t="s">
        <v>186</v>
      </c>
      <c r="D136" s="63">
        <v>33</v>
      </c>
      <c r="E136" s="63">
        <v>25905</v>
      </c>
      <c r="F136" s="63">
        <v>5</v>
      </c>
    </row>
    <row r="137" spans="1:6" outlineLevel="2" x14ac:dyDescent="0.25">
      <c r="A137" s="63" t="s">
        <v>91</v>
      </c>
      <c r="B137" s="63" t="s">
        <v>92</v>
      </c>
      <c r="C137" s="63" t="s">
        <v>185</v>
      </c>
      <c r="D137" s="63">
        <v>7</v>
      </c>
      <c r="E137" s="63">
        <v>83.2</v>
      </c>
      <c r="F137" s="63">
        <v>2</v>
      </c>
    </row>
    <row r="138" spans="1:6" outlineLevel="1" x14ac:dyDescent="0.25">
      <c r="A138" s="64" t="s">
        <v>93</v>
      </c>
      <c r="B138" s="63"/>
      <c r="C138" s="63"/>
      <c r="D138" s="63">
        <f>SUBTOTAL(9,D136:D137)</f>
        <v>40</v>
      </c>
      <c r="E138" s="63">
        <f>SUBTOTAL(9,E136:E137)</f>
        <v>25988.2</v>
      </c>
      <c r="F138" s="63">
        <f>SUBTOTAL(9,F136:F137)</f>
        <v>7</v>
      </c>
    </row>
    <row r="139" spans="1:6" outlineLevel="2" x14ac:dyDescent="0.25">
      <c r="A139" s="63" t="s">
        <v>100</v>
      </c>
      <c r="B139" s="63" t="s">
        <v>101</v>
      </c>
      <c r="C139" s="63" t="s">
        <v>173</v>
      </c>
      <c r="D139" s="63">
        <v>1547</v>
      </c>
      <c r="E139" s="63">
        <v>22830.379999999997</v>
      </c>
      <c r="F139" s="63">
        <v>137</v>
      </c>
    </row>
    <row r="140" spans="1:6" outlineLevel="2" x14ac:dyDescent="0.25">
      <c r="A140" s="63" t="s">
        <v>100</v>
      </c>
      <c r="B140" s="63" t="s">
        <v>101</v>
      </c>
      <c r="C140" s="63" t="s">
        <v>178</v>
      </c>
      <c r="D140" s="63">
        <v>13</v>
      </c>
      <c r="E140" s="63">
        <v>2802</v>
      </c>
      <c r="F140" s="63">
        <v>1</v>
      </c>
    </row>
    <row r="141" spans="1:6" outlineLevel="1" x14ac:dyDescent="0.25">
      <c r="A141" s="64" t="s">
        <v>102</v>
      </c>
      <c r="B141" s="63"/>
      <c r="C141" s="63"/>
      <c r="D141" s="63">
        <f>SUBTOTAL(9,D139:D140)</f>
        <v>1560</v>
      </c>
      <c r="E141" s="63">
        <f>SUBTOTAL(9,E139:E140)</f>
        <v>25632.379999999997</v>
      </c>
      <c r="F141" s="63">
        <f>SUBTOTAL(9,F139:F140)</f>
        <v>138</v>
      </c>
    </row>
    <row r="142" spans="1:6" outlineLevel="2" x14ac:dyDescent="0.25">
      <c r="A142" s="63" t="s">
        <v>127</v>
      </c>
      <c r="B142" s="63" t="s">
        <v>99</v>
      </c>
      <c r="C142" s="63" t="s">
        <v>190</v>
      </c>
      <c r="D142" s="63">
        <v>2018</v>
      </c>
      <c r="E142" s="63">
        <v>24850.089999999997</v>
      </c>
      <c r="F142" s="63">
        <v>83</v>
      </c>
    </row>
    <row r="143" spans="1:6" outlineLevel="2" collapsed="1" x14ac:dyDescent="0.25">
      <c r="A143" s="63" t="s">
        <v>127</v>
      </c>
      <c r="B143" s="63" t="s">
        <v>99</v>
      </c>
      <c r="C143" s="63" t="s">
        <v>166</v>
      </c>
      <c r="D143" s="63">
        <v>67</v>
      </c>
      <c r="E143" s="63">
        <v>200.25</v>
      </c>
      <c r="F143" s="63">
        <v>18</v>
      </c>
    </row>
    <row r="144" spans="1:6" outlineLevel="1" x14ac:dyDescent="0.25">
      <c r="A144" s="64" t="s">
        <v>128</v>
      </c>
      <c r="B144" s="63"/>
      <c r="C144" s="63"/>
      <c r="D144" s="63">
        <f>SUBTOTAL(9,D142:D143)</f>
        <v>2085</v>
      </c>
      <c r="E144" s="63">
        <f>SUBTOTAL(9,E142:E143)</f>
        <v>25050.339999999997</v>
      </c>
      <c r="F144" s="63">
        <f>SUBTOTAL(9,F142:F143)</f>
        <v>101</v>
      </c>
    </row>
    <row r="145" spans="1:6" outlineLevel="2" x14ac:dyDescent="0.25">
      <c r="A145" s="63" t="s">
        <v>138</v>
      </c>
      <c r="B145" s="63" t="s">
        <v>139</v>
      </c>
      <c r="C145" s="63" t="s">
        <v>180</v>
      </c>
      <c r="D145" s="63">
        <v>343</v>
      </c>
      <c r="E145" s="63">
        <v>22352</v>
      </c>
      <c r="F145" s="63">
        <v>5</v>
      </c>
    </row>
    <row r="146" spans="1:6" outlineLevel="1" x14ac:dyDescent="0.25">
      <c r="A146" s="64" t="s">
        <v>140</v>
      </c>
      <c r="B146" s="63"/>
      <c r="C146" s="63"/>
      <c r="D146" s="63">
        <f>SUBTOTAL(9,D145:D145)</f>
        <v>343</v>
      </c>
      <c r="E146" s="63">
        <f>SUBTOTAL(9,E145:E145)</f>
        <v>22352</v>
      </c>
      <c r="F146" s="63">
        <f>SUBTOTAL(9,F145:F145)</f>
        <v>5</v>
      </c>
    </row>
    <row r="147" spans="1:6" outlineLevel="2" x14ac:dyDescent="0.25">
      <c r="A147" s="63" t="s">
        <v>159</v>
      </c>
      <c r="B147" s="63" t="s">
        <v>70</v>
      </c>
      <c r="C147" s="63" t="s">
        <v>174</v>
      </c>
      <c r="D147" s="63">
        <v>97</v>
      </c>
      <c r="E147" s="63">
        <v>19792.7</v>
      </c>
      <c r="F147" s="63">
        <v>24</v>
      </c>
    </row>
    <row r="148" spans="1:6" outlineLevel="2" x14ac:dyDescent="0.25">
      <c r="A148" s="63" t="s">
        <v>159</v>
      </c>
      <c r="B148" s="63" t="s">
        <v>70</v>
      </c>
      <c r="C148" s="63" t="s">
        <v>169</v>
      </c>
      <c r="D148" s="63">
        <v>21</v>
      </c>
      <c r="E148" s="63">
        <v>903.4</v>
      </c>
      <c r="F148" s="63">
        <v>9</v>
      </c>
    </row>
    <row r="149" spans="1:6" outlineLevel="2" x14ac:dyDescent="0.25">
      <c r="A149" s="63" t="s">
        <v>159</v>
      </c>
      <c r="B149" s="63" t="s">
        <v>70</v>
      </c>
      <c r="C149" s="63" t="s">
        <v>188</v>
      </c>
      <c r="D149" s="63">
        <v>6</v>
      </c>
      <c r="E149" s="63">
        <v>749</v>
      </c>
      <c r="F149" s="63">
        <v>3</v>
      </c>
    </row>
    <row r="150" spans="1:6" outlineLevel="1" x14ac:dyDescent="0.25">
      <c r="A150" s="64" t="s">
        <v>160</v>
      </c>
      <c r="B150" s="63"/>
      <c r="C150" s="63"/>
      <c r="D150" s="63">
        <f>SUBTOTAL(9,D147:D149)</f>
        <v>124</v>
      </c>
      <c r="E150" s="63">
        <f>SUBTOTAL(9,E147:E149)</f>
        <v>21445.100000000002</v>
      </c>
      <c r="F150" s="63">
        <f>SUBTOTAL(9,F147:F149)</f>
        <v>36</v>
      </c>
    </row>
    <row r="151" spans="1:6" outlineLevel="2" collapsed="1" x14ac:dyDescent="0.25">
      <c r="A151" s="63" t="s">
        <v>60</v>
      </c>
      <c r="B151" s="63" t="s">
        <v>61</v>
      </c>
      <c r="C151" s="63" t="s">
        <v>164</v>
      </c>
      <c r="D151" s="63">
        <v>572</v>
      </c>
      <c r="E151" s="63">
        <v>17514</v>
      </c>
      <c r="F151" s="63">
        <v>11</v>
      </c>
    </row>
    <row r="152" spans="1:6" outlineLevel="1" x14ac:dyDescent="0.25">
      <c r="A152" s="64" t="s">
        <v>62</v>
      </c>
      <c r="B152" s="63"/>
      <c r="C152" s="63"/>
      <c r="D152" s="63">
        <f>SUBTOTAL(9,D151:D151)</f>
        <v>572</v>
      </c>
      <c r="E152" s="63">
        <f>SUBTOTAL(9,E151:E151)</f>
        <v>17514</v>
      </c>
      <c r="F152" s="63">
        <f>SUBTOTAL(9,F151:F151)</f>
        <v>11</v>
      </c>
    </row>
    <row r="153" spans="1:6" outlineLevel="2" collapsed="1" x14ac:dyDescent="0.25">
      <c r="A153" s="63" t="s">
        <v>209</v>
      </c>
      <c r="B153" s="63" t="s">
        <v>27</v>
      </c>
      <c r="C153" s="63" t="s">
        <v>183</v>
      </c>
      <c r="D153" s="63">
        <v>781</v>
      </c>
      <c r="E153" s="63">
        <v>16850</v>
      </c>
      <c r="F153" s="63">
        <v>3</v>
      </c>
    </row>
    <row r="154" spans="1:6" outlineLevel="1" x14ac:dyDescent="0.25">
      <c r="A154" s="64" t="s">
        <v>210</v>
      </c>
      <c r="B154" s="63"/>
      <c r="C154" s="63"/>
      <c r="D154" s="63">
        <f>SUBTOTAL(9,D153:D153)</f>
        <v>781</v>
      </c>
      <c r="E154" s="63">
        <f>SUBTOTAL(9,E153:E153)</f>
        <v>16850</v>
      </c>
      <c r="F154" s="63">
        <f>SUBTOTAL(9,F153:F153)</f>
        <v>3</v>
      </c>
    </row>
    <row r="155" spans="1:6" outlineLevel="2" x14ac:dyDescent="0.25">
      <c r="A155" s="63" t="s">
        <v>129</v>
      </c>
      <c r="B155" s="63" t="s">
        <v>89</v>
      </c>
      <c r="C155" s="63" t="s">
        <v>176</v>
      </c>
      <c r="D155" s="63">
        <v>206</v>
      </c>
      <c r="E155" s="63">
        <v>8367</v>
      </c>
      <c r="F155" s="63">
        <v>3</v>
      </c>
    </row>
    <row r="156" spans="1:6" outlineLevel="2" x14ac:dyDescent="0.25">
      <c r="A156" s="63" t="s">
        <v>129</v>
      </c>
      <c r="B156" s="63" t="s">
        <v>89</v>
      </c>
      <c r="C156" s="63" t="s">
        <v>192</v>
      </c>
      <c r="D156" s="63">
        <v>455</v>
      </c>
      <c r="E156" s="63">
        <v>6119</v>
      </c>
      <c r="F156" s="63">
        <v>8</v>
      </c>
    </row>
    <row r="157" spans="1:6" outlineLevel="2" x14ac:dyDescent="0.25">
      <c r="A157" s="63" t="s">
        <v>129</v>
      </c>
      <c r="B157" s="63" t="s">
        <v>89</v>
      </c>
      <c r="C157" s="63" t="s">
        <v>187</v>
      </c>
      <c r="D157" s="63">
        <v>7</v>
      </c>
      <c r="E157" s="63">
        <v>1770</v>
      </c>
      <c r="F157" s="63">
        <v>3</v>
      </c>
    </row>
    <row r="158" spans="1:6" outlineLevel="1" x14ac:dyDescent="0.25">
      <c r="A158" s="64" t="s">
        <v>130</v>
      </c>
      <c r="B158" s="63"/>
      <c r="C158" s="63"/>
      <c r="D158" s="63">
        <f>SUBTOTAL(9,D155:D157)</f>
        <v>668</v>
      </c>
      <c r="E158" s="63">
        <f>SUBTOTAL(9,E155:E157)</f>
        <v>16256</v>
      </c>
      <c r="F158" s="63">
        <f>SUBTOTAL(9,F155:F157)</f>
        <v>14</v>
      </c>
    </row>
    <row r="159" spans="1:6" outlineLevel="2" x14ac:dyDescent="0.25">
      <c r="A159" s="63" t="s">
        <v>157</v>
      </c>
      <c r="B159" s="63" t="s">
        <v>123</v>
      </c>
      <c r="C159" s="63" t="s">
        <v>185</v>
      </c>
      <c r="D159" s="63">
        <v>628</v>
      </c>
      <c r="E159" s="63">
        <v>13797</v>
      </c>
      <c r="F159" s="63">
        <v>5</v>
      </c>
    </row>
    <row r="160" spans="1:6" outlineLevel="1" x14ac:dyDescent="0.25">
      <c r="A160" s="64" t="s">
        <v>158</v>
      </c>
      <c r="B160" s="63"/>
      <c r="C160" s="63"/>
      <c r="D160" s="63">
        <f>SUBTOTAL(9,D159:D159)</f>
        <v>628</v>
      </c>
      <c r="E160" s="63">
        <f>SUBTOTAL(9,E159:E159)</f>
        <v>13797</v>
      </c>
      <c r="F160" s="63">
        <f>SUBTOTAL(9,F159:F159)</f>
        <v>5</v>
      </c>
    </row>
    <row r="161" spans="1:6" outlineLevel="2" collapsed="1" x14ac:dyDescent="0.25">
      <c r="A161" s="63" t="s">
        <v>211</v>
      </c>
      <c r="B161" s="63" t="s">
        <v>123</v>
      </c>
      <c r="C161" s="63" t="s">
        <v>181</v>
      </c>
      <c r="D161" s="63">
        <v>282</v>
      </c>
      <c r="E161" s="63">
        <v>12460</v>
      </c>
      <c r="F161" s="63">
        <v>10</v>
      </c>
    </row>
    <row r="162" spans="1:6" outlineLevel="1" x14ac:dyDescent="0.25">
      <c r="A162" s="64" t="s">
        <v>212</v>
      </c>
      <c r="B162" s="63"/>
      <c r="C162" s="63"/>
      <c r="D162" s="63">
        <f>SUBTOTAL(9,D161:D161)</f>
        <v>282</v>
      </c>
      <c r="E162" s="63">
        <f>SUBTOTAL(9,E161:E161)</f>
        <v>12460</v>
      </c>
      <c r="F162" s="63">
        <f>SUBTOTAL(9,F161:F161)</f>
        <v>10</v>
      </c>
    </row>
    <row r="163" spans="1:6" outlineLevel="2" x14ac:dyDescent="0.25">
      <c r="A163" s="63" t="s">
        <v>141</v>
      </c>
      <c r="B163" s="63" t="s">
        <v>126</v>
      </c>
      <c r="C163" s="63" t="s">
        <v>176</v>
      </c>
      <c r="D163" s="63">
        <v>22</v>
      </c>
      <c r="E163" s="63">
        <v>5382</v>
      </c>
      <c r="F163" s="63">
        <v>4</v>
      </c>
    </row>
    <row r="164" spans="1:6" outlineLevel="2" collapsed="1" x14ac:dyDescent="0.25">
      <c r="A164" s="63" t="s">
        <v>141</v>
      </c>
      <c r="B164" s="63" t="s">
        <v>126</v>
      </c>
      <c r="C164" s="63" t="s">
        <v>175</v>
      </c>
      <c r="D164" s="63">
        <v>277</v>
      </c>
      <c r="E164" s="63">
        <v>2587.3000000000002</v>
      </c>
      <c r="F164" s="63">
        <v>7</v>
      </c>
    </row>
    <row r="165" spans="1:6" outlineLevel="2" x14ac:dyDescent="0.25">
      <c r="A165" s="63" t="s">
        <v>141</v>
      </c>
      <c r="B165" s="63" t="s">
        <v>126</v>
      </c>
      <c r="C165" s="63" t="s">
        <v>185</v>
      </c>
      <c r="D165" s="63">
        <v>3</v>
      </c>
      <c r="E165" s="63">
        <v>1754</v>
      </c>
      <c r="F165" s="63">
        <v>1</v>
      </c>
    </row>
    <row r="166" spans="1:6" outlineLevel="1" x14ac:dyDescent="0.25">
      <c r="A166" s="64" t="s">
        <v>142</v>
      </c>
      <c r="B166" s="63"/>
      <c r="C166" s="63"/>
      <c r="D166" s="63">
        <f>SUBTOTAL(9,D163:D165)</f>
        <v>302</v>
      </c>
      <c r="E166" s="63">
        <f>SUBTOTAL(9,E163:E165)</f>
        <v>9723.2999999999993</v>
      </c>
      <c r="F166" s="63">
        <f>SUBTOTAL(9,F163:F165)</f>
        <v>12</v>
      </c>
    </row>
    <row r="167" spans="1:6" outlineLevel="2" x14ac:dyDescent="0.25">
      <c r="A167" s="63" t="s">
        <v>213</v>
      </c>
      <c r="B167" s="63" t="s">
        <v>214</v>
      </c>
      <c r="C167" s="63" t="s">
        <v>176</v>
      </c>
      <c r="D167" s="63">
        <v>129</v>
      </c>
      <c r="E167" s="63">
        <v>9548.7999999999993</v>
      </c>
      <c r="F167" s="63">
        <v>12</v>
      </c>
    </row>
    <row r="168" spans="1:6" outlineLevel="1" x14ac:dyDescent="0.25">
      <c r="A168" s="64" t="s">
        <v>215</v>
      </c>
      <c r="B168" s="63"/>
      <c r="C168" s="63"/>
      <c r="D168" s="63">
        <f>SUBTOTAL(9,D167:D167)</f>
        <v>129</v>
      </c>
      <c r="E168" s="63">
        <f>SUBTOTAL(9,E167:E167)</f>
        <v>9548.7999999999993</v>
      </c>
      <c r="F168" s="63">
        <f>SUBTOTAL(9,F167:F167)</f>
        <v>12</v>
      </c>
    </row>
    <row r="169" spans="1:6" outlineLevel="2" collapsed="1" x14ac:dyDescent="0.25">
      <c r="A169" s="63" t="s">
        <v>151</v>
      </c>
      <c r="B169" s="63" t="s">
        <v>30</v>
      </c>
      <c r="C169" s="63" t="s">
        <v>162</v>
      </c>
      <c r="D169" s="63">
        <v>302</v>
      </c>
      <c r="E169" s="63">
        <v>9441.2999999999993</v>
      </c>
      <c r="F169" s="63">
        <v>25</v>
      </c>
    </row>
    <row r="170" spans="1:6" outlineLevel="2" x14ac:dyDescent="0.25">
      <c r="A170" s="63" t="s">
        <v>151</v>
      </c>
      <c r="B170" s="63" t="s">
        <v>30</v>
      </c>
      <c r="C170" s="63" t="s">
        <v>169</v>
      </c>
      <c r="D170" s="63">
        <v>4</v>
      </c>
      <c r="E170" s="63">
        <v>46.5</v>
      </c>
      <c r="F170" s="63">
        <v>1</v>
      </c>
    </row>
    <row r="171" spans="1:6" outlineLevel="1" x14ac:dyDescent="0.25">
      <c r="A171" s="64" t="s">
        <v>152</v>
      </c>
      <c r="B171" s="63"/>
      <c r="C171" s="63"/>
      <c r="D171" s="63">
        <f>SUBTOTAL(9,D169:D170)</f>
        <v>306</v>
      </c>
      <c r="E171" s="63">
        <f>SUBTOTAL(9,E169:E170)</f>
        <v>9487.7999999999993</v>
      </c>
      <c r="F171" s="63">
        <f>SUBTOTAL(9,F169:F170)</f>
        <v>26</v>
      </c>
    </row>
    <row r="172" spans="1:6" outlineLevel="2" collapsed="1" x14ac:dyDescent="0.25">
      <c r="A172" s="63" t="s">
        <v>131</v>
      </c>
      <c r="B172" s="63" t="s">
        <v>49</v>
      </c>
      <c r="C172" s="63" t="s">
        <v>180</v>
      </c>
      <c r="D172" s="63">
        <v>14</v>
      </c>
      <c r="E172" s="63">
        <v>6882</v>
      </c>
      <c r="F172" s="63">
        <v>3</v>
      </c>
    </row>
    <row r="173" spans="1:6" outlineLevel="2" x14ac:dyDescent="0.25">
      <c r="A173" s="63" t="s">
        <v>131</v>
      </c>
      <c r="B173" s="63" t="s">
        <v>49</v>
      </c>
      <c r="C173" s="63" t="s">
        <v>174</v>
      </c>
      <c r="D173" s="63">
        <v>74</v>
      </c>
      <c r="E173" s="63">
        <v>2302.85</v>
      </c>
      <c r="F173" s="63">
        <v>11</v>
      </c>
    </row>
    <row r="174" spans="1:6" outlineLevel="2" collapsed="1" x14ac:dyDescent="0.25">
      <c r="A174" s="63" t="s">
        <v>131</v>
      </c>
      <c r="B174" s="63" t="s">
        <v>49</v>
      </c>
      <c r="C174" s="63" t="s">
        <v>186</v>
      </c>
      <c r="D174" s="63">
        <v>1</v>
      </c>
      <c r="E174" s="63">
        <v>11</v>
      </c>
      <c r="F174" s="63">
        <v>1</v>
      </c>
    </row>
    <row r="175" spans="1:6" outlineLevel="1" x14ac:dyDescent="0.25">
      <c r="A175" s="64" t="s">
        <v>132</v>
      </c>
      <c r="B175" s="63"/>
      <c r="C175" s="63"/>
      <c r="D175" s="63">
        <f>SUBTOTAL(9,D172:D174)</f>
        <v>89</v>
      </c>
      <c r="E175" s="63">
        <f>SUBTOTAL(9,E172:E174)</f>
        <v>9195.85</v>
      </c>
      <c r="F175" s="63">
        <f>SUBTOTAL(9,F172:F174)</f>
        <v>15</v>
      </c>
    </row>
    <row r="176" spans="1:6" outlineLevel="2" x14ac:dyDescent="0.25">
      <c r="A176" s="63" t="s">
        <v>205</v>
      </c>
      <c r="B176" s="63" t="s">
        <v>49</v>
      </c>
      <c r="C176" s="63" t="s">
        <v>185</v>
      </c>
      <c r="D176" s="63">
        <v>241</v>
      </c>
      <c r="E176" s="63">
        <v>7096</v>
      </c>
      <c r="F176" s="63">
        <v>3</v>
      </c>
    </row>
    <row r="177" spans="1:6" outlineLevel="2" x14ac:dyDescent="0.25">
      <c r="A177" s="63" t="s">
        <v>205</v>
      </c>
      <c r="B177" s="63" t="s">
        <v>49</v>
      </c>
      <c r="C177" s="63" t="s">
        <v>180</v>
      </c>
      <c r="D177" s="63">
        <v>3</v>
      </c>
      <c r="E177" s="63">
        <v>2089</v>
      </c>
      <c r="F177" s="63">
        <v>2</v>
      </c>
    </row>
    <row r="178" spans="1:6" outlineLevel="1" x14ac:dyDescent="0.25">
      <c r="A178" s="64" t="s">
        <v>206</v>
      </c>
      <c r="B178" s="63"/>
      <c r="C178" s="63"/>
      <c r="D178" s="63">
        <f>SUBTOTAL(9,D176:D177)</f>
        <v>244</v>
      </c>
      <c r="E178" s="63">
        <f>SUBTOTAL(9,E176:E177)</f>
        <v>9185</v>
      </c>
      <c r="F178" s="63">
        <f>SUBTOTAL(9,F176:F177)</f>
        <v>5</v>
      </c>
    </row>
    <row r="179" spans="1:6" outlineLevel="2" x14ac:dyDescent="0.25">
      <c r="A179" s="63" t="s">
        <v>216</v>
      </c>
      <c r="B179" s="63" t="s">
        <v>217</v>
      </c>
      <c r="C179" s="63" t="s">
        <v>176</v>
      </c>
      <c r="D179" s="63">
        <v>10</v>
      </c>
      <c r="E179" s="63">
        <v>8857</v>
      </c>
      <c r="F179" s="63">
        <v>2</v>
      </c>
    </row>
    <row r="180" spans="1:6" outlineLevel="1" x14ac:dyDescent="0.25">
      <c r="A180" s="64" t="s">
        <v>218</v>
      </c>
      <c r="B180" s="63"/>
      <c r="C180" s="63"/>
      <c r="D180" s="63">
        <f>SUBTOTAL(9,D179:D179)</f>
        <v>10</v>
      </c>
      <c r="E180" s="63">
        <f>SUBTOTAL(9,E179:E179)</f>
        <v>8857</v>
      </c>
      <c r="F180" s="63">
        <f>SUBTOTAL(9,F179:F179)</f>
        <v>2</v>
      </c>
    </row>
    <row r="181" spans="1:6" outlineLevel="2" x14ac:dyDescent="0.25">
      <c r="A181" s="63" t="s">
        <v>193</v>
      </c>
      <c r="B181" s="63" t="s">
        <v>108</v>
      </c>
      <c r="C181" s="63" t="s">
        <v>162</v>
      </c>
      <c r="D181" s="63">
        <v>1</v>
      </c>
      <c r="E181" s="63">
        <v>12.8</v>
      </c>
      <c r="F181" s="63">
        <v>1</v>
      </c>
    </row>
    <row r="182" spans="1:6" outlineLevel="2" collapsed="1" x14ac:dyDescent="0.25">
      <c r="A182" s="63" t="s">
        <v>193</v>
      </c>
      <c r="B182" s="63" t="s">
        <v>108</v>
      </c>
      <c r="C182" s="63" t="s">
        <v>162</v>
      </c>
      <c r="D182" s="63">
        <v>231</v>
      </c>
      <c r="E182" s="63">
        <v>3408.1499999999996</v>
      </c>
      <c r="F182" s="63">
        <v>25</v>
      </c>
    </row>
    <row r="183" spans="1:6" outlineLevel="2" x14ac:dyDescent="0.25">
      <c r="A183" s="63" t="s">
        <v>193</v>
      </c>
      <c r="B183" s="63" t="s">
        <v>108</v>
      </c>
      <c r="C183" s="63" t="s">
        <v>162</v>
      </c>
      <c r="D183" s="63">
        <v>10</v>
      </c>
      <c r="E183" s="63">
        <v>652</v>
      </c>
      <c r="F183" s="63">
        <v>4</v>
      </c>
    </row>
    <row r="184" spans="1:6" outlineLevel="2" x14ac:dyDescent="0.25">
      <c r="A184" s="63" t="s">
        <v>193</v>
      </c>
      <c r="B184" s="63" t="s">
        <v>108</v>
      </c>
      <c r="C184" s="63" t="s">
        <v>162</v>
      </c>
      <c r="D184" s="63">
        <v>108</v>
      </c>
      <c r="E184" s="63">
        <v>1938.57</v>
      </c>
      <c r="F184" s="63">
        <v>7</v>
      </c>
    </row>
    <row r="185" spans="1:6" outlineLevel="2" x14ac:dyDescent="0.25">
      <c r="A185" s="63" t="s">
        <v>193</v>
      </c>
      <c r="B185" s="63" t="s">
        <v>108</v>
      </c>
      <c r="C185" s="63" t="s">
        <v>162</v>
      </c>
      <c r="D185" s="63">
        <v>135</v>
      </c>
      <c r="E185" s="63">
        <v>2783.2500000000005</v>
      </c>
      <c r="F185" s="63">
        <v>58</v>
      </c>
    </row>
    <row r="186" spans="1:6" outlineLevel="1" x14ac:dyDescent="0.25">
      <c r="A186" s="64" t="s">
        <v>194</v>
      </c>
      <c r="B186" s="63"/>
      <c r="C186" s="63"/>
      <c r="D186" s="63">
        <f>SUBTOTAL(9,D181:D185)</f>
        <v>485</v>
      </c>
      <c r="E186" s="63">
        <f>SUBTOTAL(9,E181:E185)</f>
        <v>8794.77</v>
      </c>
      <c r="F186" s="63">
        <f>SUBTOTAL(9,F181:F185)</f>
        <v>95</v>
      </c>
    </row>
    <row r="187" spans="1:6" outlineLevel="2" collapsed="1" x14ac:dyDescent="0.25">
      <c r="A187" s="63" t="s">
        <v>219</v>
      </c>
      <c r="B187" s="63" t="s">
        <v>43</v>
      </c>
      <c r="C187" s="63" t="s">
        <v>187</v>
      </c>
      <c r="D187" s="63">
        <v>25</v>
      </c>
      <c r="E187" s="63">
        <v>8261.2000000000007</v>
      </c>
      <c r="F187" s="63">
        <v>8</v>
      </c>
    </row>
    <row r="188" spans="1:6" outlineLevel="1" x14ac:dyDescent="0.25">
      <c r="A188" s="64" t="s">
        <v>220</v>
      </c>
      <c r="B188" s="63"/>
      <c r="C188" s="63"/>
      <c r="D188" s="63">
        <f>SUBTOTAL(9,D187:D187)</f>
        <v>25</v>
      </c>
      <c r="E188" s="63">
        <f>SUBTOTAL(9,E187:E187)</f>
        <v>8261.2000000000007</v>
      </c>
      <c r="F188" s="63">
        <f>SUBTOTAL(9,F187:F187)</f>
        <v>8</v>
      </c>
    </row>
    <row r="189" spans="1:6" outlineLevel="2" x14ac:dyDescent="0.25">
      <c r="A189" s="63" t="s">
        <v>109</v>
      </c>
      <c r="B189" s="63" t="s">
        <v>58</v>
      </c>
      <c r="C189" s="63" t="s">
        <v>187</v>
      </c>
      <c r="D189" s="63">
        <v>17</v>
      </c>
      <c r="E189" s="63">
        <v>3543</v>
      </c>
      <c r="F189" s="63">
        <v>3</v>
      </c>
    </row>
    <row r="190" spans="1:6" outlineLevel="2" collapsed="1" x14ac:dyDescent="0.25">
      <c r="A190" s="63" t="s">
        <v>109</v>
      </c>
      <c r="B190" s="63" t="s">
        <v>58</v>
      </c>
      <c r="C190" s="63" t="s">
        <v>164</v>
      </c>
      <c r="D190" s="63">
        <v>245</v>
      </c>
      <c r="E190" s="63">
        <v>1756</v>
      </c>
      <c r="F190" s="63">
        <v>6</v>
      </c>
    </row>
    <row r="191" spans="1:6" outlineLevel="2" x14ac:dyDescent="0.25">
      <c r="A191" s="63" t="s">
        <v>109</v>
      </c>
      <c r="B191" s="63" t="s">
        <v>58</v>
      </c>
      <c r="C191" s="63" t="s">
        <v>162</v>
      </c>
      <c r="D191" s="63">
        <v>53</v>
      </c>
      <c r="E191" s="63">
        <v>1205</v>
      </c>
      <c r="F191" s="63">
        <v>4</v>
      </c>
    </row>
    <row r="192" spans="1:6" outlineLevel="2" x14ac:dyDescent="0.25">
      <c r="A192" s="63" t="s">
        <v>109</v>
      </c>
      <c r="B192" s="63" t="s">
        <v>58</v>
      </c>
      <c r="C192" s="63" t="s">
        <v>177</v>
      </c>
      <c r="D192" s="63">
        <v>105</v>
      </c>
      <c r="E192" s="63">
        <v>1155.5999999999999</v>
      </c>
      <c r="F192" s="63">
        <v>5</v>
      </c>
    </row>
    <row r="193" spans="1:6" outlineLevel="1" x14ac:dyDescent="0.25">
      <c r="A193" s="64" t="s">
        <v>110</v>
      </c>
      <c r="B193" s="63"/>
      <c r="C193" s="63"/>
      <c r="D193" s="63">
        <f>SUBTOTAL(9,D189:D192)</f>
        <v>420</v>
      </c>
      <c r="E193" s="63">
        <f>SUBTOTAL(9,E189:E192)</f>
        <v>7659.6</v>
      </c>
      <c r="F193" s="63">
        <f>SUBTOTAL(9,F189:F192)</f>
        <v>18</v>
      </c>
    </row>
    <row r="194" spans="1:6" outlineLevel="2" collapsed="1" x14ac:dyDescent="0.25">
      <c r="A194" s="63" t="s">
        <v>88</v>
      </c>
      <c r="B194" s="63" t="s">
        <v>89</v>
      </c>
      <c r="C194" s="63" t="s">
        <v>192</v>
      </c>
      <c r="D194" s="63">
        <v>507</v>
      </c>
      <c r="E194" s="63">
        <v>6395</v>
      </c>
      <c r="F194" s="63">
        <v>6</v>
      </c>
    </row>
    <row r="195" spans="1:6" outlineLevel="1" x14ac:dyDescent="0.25">
      <c r="A195" s="64" t="s">
        <v>90</v>
      </c>
      <c r="B195" s="63"/>
      <c r="C195" s="63"/>
      <c r="D195" s="63">
        <f>SUBTOTAL(9,D194:D194)</f>
        <v>507</v>
      </c>
      <c r="E195" s="63">
        <f>SUBTOTAL(9,E194:E194)</f>
        <v>6395</v>
      </c>
      <c r="F195" s="63">
        <f>SUBTOTAL(9,F194:F194)</f>
        <v>6</v>
      </c>
    </row>
    <row r="196" spans="1:6" outlineLevel="2" collapsed="1" x14ac:dyDescent="0.25">
      <c r="A196" s="63" t="s">
        <v>124</v>
      </c>
      <c r="B196" s="63" t="s">
        <v>124</v>
      </c>
      <c r="C196" s="63" t="s">
        <v>188</v>
      </c>
      <c r="D196" s="63">
        <v>137</v>
      </c>
      <c r="E196" s="63">
        <v>3447</v>
      </c>
      <c r="F196" s="63">
        <v>2</v>
      </c>
    </row>
    <row r="197" spans="1:6" outlineLevel="2" x14ac:dyDescent="0.25">
      <c r="A197" s="63" t="s">
        <v>124</v>
      </c>
      <c r="B197" s="63" t="s">
        <v>124</v>
      </c>
      <c r="C197" s="63" t="s">
        <v>186</v>
      </c>
      <c r="D197" s="63">
        <v>6</v>
      </c>
      <c r="E197" s="63">
        <v>1298</v>
      </c>
      <c r="F197" s="63">
        <v>1</v>
      </c>
    </row>
    <row r="198" spans="1:6" outlineLevel="1" x14ac:dyDescent="0.25">
      <c r="A198" s="64" t="s">
        <v>125</v>
      </c>
      <c r="B198" s="63"/>
      <c r="C198" s="63"/>
      <c r="D198" s="63">
        <f>SUBTOTAL(9,D196:D197)</f>
        <v>143</v>
      </c>
      <c r="E198" s="63">
        <f>SUBTOTAL(9,E196:E197)</f>
        <v>4745</v>
      </c>
      <c r="F198" s="63">
        <f>SUBTOTAL(9,F196:F197)</f>
        <v>3</v>
      </c>
    </row>
    <row r="199" spans="1:6" outlineLevel="2" x14ac:dyDescent="0.25">
      <c r="A199" s="63" t="s">
        <v>221</v>
      </c>
      <c r="B199" s="63" t="s">
        <v>119</v>
      </c>
      <c r="C199" s="63" t="s">
        <v>187</v>
      </c>
      <c r="D199" s="63">
        <v>11</v>
      </c>
      <c r="E199" s="63">
        <v>4240</v>
      </c>
      <c r="F199" s="63">
        <v>2</v>
      </c>
    </row>
    <row r="200" spans="1:6" outlineLevel="1" x14ac:dyDescent="0.25">
      <c r="A200" s="64" t="s">
        <v>222</v>
      </c>
      <c r="B200" s="63"/>
      <c r="C200" s="63"/>
      <c r="D200" s="63">
        <f>SUBTOTAL(9,D199:D199)</f>
        <v>11</v>
      </c>
      <c r="E200" s="63">
        <f>SUBTOTAL(9,E199:E199)</f>
        <v>4240</v>
      </c>
      <c r="F200" s="63">
        <f>SUBTOTAL(9,F199:F199)</f>
        <v>2</v>
      </c>
    </row>
    <row r="201" spans="1:6" outlineLevel="2" collapsed="1" x14ac:dyDescent="0.25">
      <c r="A201" s="63" t="s">
        <v>223</v>
      </c>
      <c r="B201" s="63" t="s">
        <v>224</v>
      </c>
      <c r="C201" s="63" t="s">
        <v>173</v>
      </c>
      <c r="D201" s="63">
        <v>226</v>
      </c>
      <c r="E201" s="63">
        <v>3633.5</v>
      </c>
      <c r="F201" s="63">
        <v>11</v>
      </c>
    </row>
    <row r="202" spans="1:6" outlineLevel="2" x14ac:dyDescent="0.25">
      <c r="A202" s="63" t="s">
        <v>223</v>
      </c>
      <c r="B202" s="63" t="s">
        <v>224</v>
      </c>
      <c r="C202" s="63" t="s">
        <v>225</v>
      </c>
      <c r="D202" s="63">
        <v>1</v>
      </c>
      <c r="E202" s="63">
        <v>41</v>
      </c>
      <c r="F202" s="63">
        <v>1</v>
      </c>
    </row>
    <row r="203" spans="1:6" outlineLevel="1" x14ac:dyDescent="0.25">
      <c r="A203" s="64" t="s">
        <v>226</v>
      </c>
      <c r="B203" s="63"/>
      <c r="C203" s="63"/>
      <c r="D203" s="63">
        <f>SUBTOTAL(9,D201:D202)</f>
        <v>227</v>
      </c>
      <c r="E203" s="63">
        <f>SUBTOTAL(9,E201:E202)</f>
        <v>3674.5</v>
      </c>
      <c r="F203" s="63">
        <f>SUBTOTAL(9,F201:F202)</f>
        <v>12</v>
      </c>
    </row>
    <row r="204" spans="1:6" outlineLevel="2" x14ac:dyDescent="0.25">
      <c r="A204" s="63" t="s">
        <v>227</v>
      </c>
      <c r="B204" s="63" t="s">
        <v>97</v>
      </c>
      <c r="C204" s="63" t="s">
        <v>164</v>
      </c>
      <c r="D204" s="63">
        <v>31</v>
      </c>
      <c r="E204" s="63">
        <v>3622</v>
      </c>
      <c r="F204" s="63">
        <v>7</v>
      </c>
    </row>
    <row r="205" spans="1:6" outlineLevel="1" x14ac:dyDescent="0.25">
      <c r="A205" s="64" t="s">
        <v>228</v>
      </c>
      <c r="B205" s="63"/>
      <c r="C205" s="63"/>
      <c r="D205" s="63">
        <f>SUBTOTAL(9,D204:D204)</f>
        <v>31</v>
      </c>
      <c r="E205" s="63">
        <f>SUBTOTAL(9,E204:E204)</f>
        <v>3622</v>
      </c>
      <c r="F205" s="63">
        <f>SUBTOTAL(9,F204:F204)</f>
        <v>7</v>
      </c>
    </row>
    <row r="206" spans="1:6" outlineLevel="2" x14ac:dyDescent="0.25">
      <c r="A206" s="63" t="s">
        <v>153</v>
      </c>
      <c r="B206" s="63" t="s">
        <v>89</v>
      </c>
      <c r="C206" s="63" t="s">
        <v>192</v>
      </c>
      <c r="D206" s="63">
        <v>293</v>
      </c>
      <c r="E206" s="63">
        <v>3174</v>
      </c>
      <c r="F206" s="63">
        <v>2</v>
      </c>
    </row>
    <row r="207" spans="1:6" outlineLevel="1" x14ac:dyDescent="0.25">
      <c r="A207" s="64" t="s">
        <v>154</v>
      </c>
      <c r="B207" s="63"/>
      <c r="C207" s="63"/>
      <c r="D207" s="63">
        <f>SUBTOTAL(9,D206:D206)</f>
        <v>293</v>
      </c>
      <c r="E207" s="63">
        <f>SUBTOTAL(9,E206:E206)</f>
        <v>3174</v>
      </c>
      <c r="F207" s="63">
        <f>SUBTOTAL(9,F206:F206)</f>
        <v>2</v>
      </c>
    </row>
    <row r="208" spans="1:6" outlineLevel="2" x14ac:dyDescent="0.25">
      <c r="A208" s="63" t="s">
        <v>229</v>
      </c>
      <c r="B208" s="63" t="s">
        <v>70</v>
      </c>
      <c r="C208" s="63" t="s">
        <v>188</v>
      </c>
      <c r="D208" s="63">
        <v>15</v>
      </c>
      <c r="E208" s="63">
        <v>1978.6</v>
      </c>
      <c r="F208" s="63">
        <v>2</v>
      </c>
    </row>
    <row r="209" spans="1:6" outlineLevel="1" x14ac:dyDescent="0.25">
      <c r="A209" s="64" t="s">
        <v>230</v>
      </c>
      <c r="B209" s="63"/>
      <c r="C209" s="63"/>
      <c r="D209" s="63">
        <f>SUBTOTAL(9,D208:D208)</f>
        <v>15</v>
      </c>
      <c r="E209" s="63">
        <f>SUBTOTAL(9,E208:E208)</f>
        <v>1978.6</v>
      </c>
      <c r="F209" s="63">
        <f>SUBTOTAL(9,F208:F208)</f>
        <v>2</v>
      </c>
    </row>
    <row r="210" spans="1:6" outlineLevel="2" collapsed="1" x14ac:dyDescent="0.25">
      <c r="A210" s="63" t="s">
        <v>133</v>
      </c>
      <c r="B210" s="63" t="s">
        <v>134</v>
      </c>
      <c r="C210" s="63" t="s">
        <v>166</v>
      </c>
      <c r="D210" s="63">
        <v>9</v>
      </c>
      <c r="E210" s="63">
        <v>1020</v>
      </c>
      <c r="F210" s="63">
        <v>2</v>
      </c>
    </row>
    <row r="211" spans="1:6" outlineLevel="2" x14ac:dyDescent="0.25">
      <c r="A211" s="63" t="s">
        <v>133</v>
      </c>
      <c r="B211" s="63" t="s">
        <v>134</v>
      </c>
      <c r="C211" s="63" t="s">
        <v>173</v>
      </c>
      <c r="D211" s="63">
        <v>97</v>
      </c>
      <c r="E211" s="63">
        <v>896.9</v>
      </c>
      <c r="F211" s="63">
        <v>4</v>
      </c>
    </row>
    <row r="212" spans="1:6" outlineLevel="1" x14ac:dyDescent="0.25">
      <c r="A212" s="64" t="s">
        <v>135</v>
      </c>
      <c r="B212" s="63"/>
      <c r="C212" s="63"/>
      <c r="D212" s="63">
        <f>SUBTOTAL(9,D210:D211)</f>
        <v>106</v>
      </c>
      <c r="E212" s="63">
        <f>SUBTOTAL(9,E210:E211)</f>
        <v>1916.9</v>
      </c>
      <c r="F212" s="63">
        <f>SUBTOTAL(9,F210:F211)</f>
        <v>6</v>
      </c>
    </row>
    <row r="213" spans="1:6" outlineLevel="2" x14ac:dyDescent="0.25">
      <c r="A213" s="63" t="s">
        <v>231</v>
      </c>
      <c r="B213" s="63" t="s">
        <v>32</v>
      </c>
      <c r="C213" s="63" t="s">
        <v>162</v>
      </c>
      <c r="D213" s="63">
        <v>6</v>
      </c>
      <c r="E213" s="63">
        <v>1216</v>
      </c>
      <c r="F213" s="63">
        <v>2</v>
      </c>
    </row>
    <row r="214" spans="1:6" outlineLevel="1" x14ac:dyDescent="0.25">
      <c r="A214" s="64" t="s">
        <v>232</v>
      </c>
      <c r="B214" s="63"/>
      <c r="C214" s="63"/>
      <c r="D214" s="63">
        <f>SUBTOTAL(9,D213:D213)</f>
        <v>6</v>
      </c>
      <c r="E214" s="63">
        <f>SUBTOTAL(9,E213:E213)</f>
        <v>1216</v>
      </c>
      <c r="F214" s="63">
        <f>SUBTOTAL(9,F213:F213)</f>
        <v>2</v>
      </c>
    </row>
    <row r="215" spans="1:6" outlineLevel="2" x14ac:dyDescent="0.25">
      <c r="A215" s="63" t="s">
        <v>136</v>
      </c>
      <c r="B215" s="63" t="s">
        <v>27</v>
      </c>
      <c r="C215" s="63" t="s">
        <v>183</v>
      </c>
      <c r="D215" s="63">
        <v>8</v>
      </c>
      <c r="E215" s="63">
        <v>1168</v>
      </c>
      <c r="F215" s="63">
        <v>6</v>
      </c>
    </row>
    <row r="216" spans="1:6" outlineLevel="1" x14ac:dyDescent="0.25">
      <c r="A216" s="64" t="s">
        <v>137</v>
      </c>
      <c r="B216" s="63"/>
      <c r="C216" s="63"/>
      <c r="D216" s="63">
        <f>SUBTOTAL(9,D215:D215)</f>
        <v>8</v>
      </c>
      <c r="E216" s="63">
        <f>SUBTOTAL(9,E215:E215)</f>
        <v>1168</v>
      </c>
      <c r="F216" s="63">
        <f>SUBTOTAL(9,F215:F215)</f>
        <v>6</v>
      </c>
    </row>
    <row r="217" spans="1:6" outlineLevel="2" x14ac:dyDescent="0.25">
      <c r="A217" s="63" t="s">
        <v>147</v>
      </c>
      <c r="B217" s="63" t="s">
        <v>58</v>
      </c>
      <c r="C217" s="63" t="s">
        <v>177</v>
      </c>
      <c r="D217" s="63">
        <v>77</v>
      </c>
      <c r="E217" s="63">
        <v>916</v>
      </c>
      <c r="F217" s="63">
        <v>7</v>
      </c>
    </row>
    <row r="218" spans="1:6" outlineLevel="2" x14ac:dyDescent="0.25">
      <c r="A218" s="63" t="s">
        <v>147</v>
      </c>
      <c r="B218" s="63" t="s">
        <v>58</v>
      </c>
      <c r="C218" s="63" t="s">
        <v>195</v>
      </c>
      <c r="D218" s="63">
        <v>4</v>
      </c>
      <c r="E218" s="63">
        <v>156</v>
      </c>
      <c r="F218" s="63">
        <v>2</v>
      </c>
    </row>
    <row r="219" spans="1:6" outlineLevel="1" x14ac:dyDescent="0.25">
      <c r="A219" s="64" t="s">
        <v>148</v>
      </c>
      <c r="B219" s="63"/>
      <c r="C219" s="63"/>
      <c r="D219" s="63">
        <f>SUBTOTAL(9,D217:D218)</f>
        <v>81</v>
      </c>
      <c r="E219" s="63">
        <f>SUBTOTAL(9,E217:E218)</f>
        <v>1072</v>
      </c>
      <c r="F219" s="63">
        <f>SUBTOTAL(9,F217:F218)</f>
        <v>9</v>
      </c>
    </row>
    <row r="220" spans="1:6" outlineLevel="2" collapsed="1" x14ac:dyDescent="0.25">
      <c r="A220" s="63" t="s">
        <v>143</v>
      </c>
      <c r="B220" s="63" t="s">
        <v>43</v>
      </c>
      <c r="C220" s="63" t="s">
        <v>174</v>
      </c>
      <c r="D220" s="63">
        <v>50</v>
      </c>
      <c r="E220" s="63">
        <v>749</v>
      </c>
      <c r="F220" s="63">
        <v>2</v>
      </c>
    </row>
    <row r="221" spans="1:6" outlineLevel="2" x14ac:dyDescent="0.25">
      <c r="A221" s="63" t="s">
        <v>143</v>
      </c>
      <c r="B221" s="63" t="s">
        <v>43</v>
      </c>
      <c r="C221" s="63" t="s">
        <v>185</v>
      </c>
      <c r="D221" s="63">
        <v>12</v>
      </c>
      <c r="E221" s="63">
        <v>205.1</v>
      </c>
      <c r="F221" s="63">
        <v>3</v>
      </c>
    </row>
    <row r="222" spans="1:6" outlineLevel="1" x14ac:dyDescent="0.25">
      <c r="A222" s="64" t="s">
        <v>144</v>
      </c>
      <c r="B222" s="63"/>
      <c r="C222" s="63"/>
      <c r="D222" s="63">
        <f>SUBTOTAL(9,D220:D221)</f>
        <v>62</v>
      </c>
      <c r="E222" s="63">
        <f>SUBTOTAL(9,E220:E221)</f>
        <v>954.1</v>
      </c>
      <c r="F222" s="63">
        <f>SUBTOTAL(9,F220:F221)</f>
        <v>5</v>
      </c>
    </row>
    <row r="223" spans="1:6" outlineLevel="2" x14ac:dyDescent="0.25">
      <c r="A223" s="63" t="s">
        <v>233</v>
      </c>
      <c r="B223" s="63" t="s">
        <v>233</v>
      </c>
      <c r="C223" s="63" t="s">
        <v>173</v>
      </c>
      <c r="D223" s="63">
        <v>46</v>
      </c>
      <c r="E223" s="63">
        <v>695.5</v>
      </c>
      <c r="F223" s="63">
        <v>3</v>
      </c>
    </row>
    <row r="224" spans="1:6" outlineLevel="1" x14ac:dyDescent="0.25">
      <c r="A224" s="64" t="s">
        <v>234</v>
      </c>
      <c r="B224" s="63"/>
      <c r="C224" s="63"/>
      <c r="D224" s="63">
        <f>SUBTOTAL(9,D223:D223)</f>
        <v>46</v>
      </c>
      <c r="E224" s="63">
        <f>SUBTOTAL(9,E223:E223)</f>
        <v>695.5</v>
      </c>
      <c r="F224" s="63">
        <f>SUBTOTAL(9,F223:F223)</f>
        <v>3</v>
      </c>
    </row>
    <row r="225" spans="1:6" outlineLevel="2" x14ac:dyDescent="0.25">
      <c r="A225" s="63" t="s">
        <v>207</v>
      </c>
      <c r="B225" s="63" t="s">
        <v>58</v>
      </c>
      <c r="C225" s="63" t="s">
        <v>195</v>
      </c>
      <c r="D225" s="63">
        <v>9</v>
      </c>
      <c r="E225" s="63">
        <v>515.25</v>
      </c>
      <c r="F225" s="63">
        <v>3</v>
      </c>
    </row>
    <row r="226" spans="1:6" outlineLevel="1" x14ac:dyDescent="0.25">
      <c r="A226" s="64" t="s">
        <v>208</v>
      </c>
      <c r="B226" s="63"/>
      <c r="C226" s="63"/>
      <c r="D226" s="63">
        <f>SUBTOTAL(9,D225:D225)</f>
        <v>9</v>
      </c>
      <c r="E226" s="63">
        <f>SUBTOTAL(9,E225:E225)</f>
        <v>515.25</v>
      </c>
      <c r="F226" s="63">
        <f>SUBTOTAL(9,F225:F225)</f>
        <v>3</v>
      </c>
    </row>
    <row r="227" spans="1:6" outlineLevel="2" collapsed="1" x14ac:dyDescent="0.25">
      <c r="A227" s="63" t="s">
        <v>235</v>
      </c>
      <c r="B227" s="63" t="s">
        <v>70</v>
      </c>
      <c r="C227" s="63" t="s">
        <v>188</v>
      </c>
      <c r="D227" s="63">
        <v>5</v>
      </c>
      <c r="E227" s="63">
        <v>504</v>
      </c>
      <c r="F227" s="63">
        <v>3</v>
      </c>
    </row>
    <row r="228" spans="1:6" outlineLevel="1" x14ac:dyDescent="0.25">
      <c r="A228" s="64" t="s">
        <v>236</v>
      </c>
      <c r="B228" s="63"/>
      <c r="C228" s="63"/>
      <c r="D228" s="63">
        <f>SUBTOTAL(9,D227:D227)</f>
        <v>5</v>
      </c>
      <c r="E228" s="63">
        <f>SUBTOTAL(9,E227:E227)</f>
        <v>504</v>
      </c>
      <c r="F228" s="63">
        <f>SUBTOTAL(9,F227:F227)</f>
        <v>3</v>
      </c>
    </row>
    <row r="229" spans="1:6" outlineLevel="2" collapsed="1" x14ac:dyDescent="0.25">
      <c r="A229" s="63" t="s">
        <v>145</v>
      </c>
      <c r="B229" s="63" t="s">
        <v>58</v>
      </c>
      <c r="C229" s="63" t="s">
        <v>162</v>
      </c>
      <c r="D229" s="63">
        <v>27</v>
      </c>
      <c r="E229" s="63">
        <v>471</v>
      </c>
      <c r="F229" s="63">
        <v>3</v>
      </c>
    </row>
    <row r="230" spans="1:6" outlineLevel="1" x14ac:dyDescent="0.25">
      <c r="A230" s="64" t="s">
        <v>146</v>
      </c>
      <c r="B230" s="63"/>
      <c r="C230" s="63"/>
      <c r="D230" s="63">
        <f>SUBTOTAL(9,D229:D229)</f>
        <v>27</v>
      </c>
      <c r="E230" s="63">
        <f>SUBTOTAL(9,E229:E229)</f>
        <v>471</v>
      </c>
      <c r="F230" s="63">
        <f>SUBTOTAL(9,F229:F229)</f>
        <v>3</v>
      </c>
    </row>
    <row r="231" spans="1:6" outlineLevel="2" collapsed="1" x14ac:dyDescent="0.25">
      <c r="A231" s="63" t="s">
        <v>202</v>
      </c>
      <c r="B231" s="63" t="s">
        <v>203</v>
      </c>
      <c r="C231" s="63" t="s">
        <v>176</v>
      </c>
      <c r="D231" s="63">
        <v>2</v>
      </c>
      <c r="E231" s="63">
        <v>425</v>
      </c>
      <c r="F231" s="63">
        <v>2</v>
      </c>
    </row>
    <row r="232" spans="1:6" outlineLevel="1" x14ac:dyDescent="0.25">
      <c r="A232" s="64" t="s">
        <v>204</v>
      </c>
      <c r="B232" s="63"/>
      <c r="C232" s="63"/>
      <c r="D232" s="63">
        <f>SUBTOTAL(9,D231:D231)</f>
        <v>2</v>
      </c>
      <c r="E232" s="63">
        <f>SUBTOTAL(9,E231:E231)</f>
        <v>425</v>
      </c>
      <c r="F232" s="63">
        <f>SUBTOTAL(9,F231:F231)</f>
        <v>2</v>
      </c>
    </row>
    <row r="233" spans="1:6" outlineLevel="2" x14ac:dyDescent="0.25">
      <c r="A233" s="63" t="s">
        <v>237</v>
      </c>
      <c r="B233" s="63" t="s">
        <v>58</v>
      </c>
      <c r="C233" s="63" t="s">
        <v>164</v>
      </c>
      <c r="D233" s="63">
        <v>10</v>
      </c>
      <c r="E233" s="63">
        <v>322.5</v>
      </c>
      <c r="F233" s="63">
        <v>5</v>
      </c>
    </row>
    <row r="234" spans="1:6" outlineLevel="1" x14ac:dyDescent="0.25">
      <c r="A234" s="64" t="s">
        <v>238</v>
      </c>
      <c r="B234" s="63"/>
      <c r="C234" s="63"/>
      <c r="D234" s="63">
        <f>SUBTOTAL(9,D233:D233)</f>
        <v>10</v>
      </c>
      <c r="E234" s="63">
        <f>SUBTOTAL(9,E233:E233)</f>
        <v>322.5</v>
      </c>
      <c r="F234" s="63">
        <f>SUBTOTAL(9,F233:F233)</f>
        <v>5</v>
      </c>
    </row>
    <row r="235" spans="1:6" outlineLevel="2" x14ac:dyDescent="0.25">
      <c r="A235" s="63" t="s">
        <v>239</v>
      </c>
      <c r="B235" s="63" t="s">
        <v>89</v>
      </c>
      <c r="C235" s="63" t="s">
        <v>195</v>
      </c>
      <c r="D235" s="63">
        <v>14</v>
      </c>
      <c r="E235" s="63">
        <v>234</v>
      </c>
      <c r="F235" s="63">
        <v>2</v>
      </c>
    </row>
    <row r="236" spans="1:6" outlineLevel="1" x14ac:dyDescent="0.25">
      <c r="A236" s="64" t="s">
        <v>240</v>
      </c>
      <c r="B236" s="63"/>
      <c r="C236" s="63"/>
      <c r="D236" s="63">
        <f>SUBTOTAL(9,D235:D235)</f>
        <v>14</v>
      </c>
      <c r="E236" s="63">
        <f>SUBTOTAL(9,E235:E235)</f>
        <v>234</v>
      </c>
      <c r="F236" s="63">
        <f>SUBTOTAL(9,F235:F235)</f>
        <v>2</v>
      </c>
    </row>
    <row r="237" spans="1:6" outlineLevel="2" x14ac:dyDescent="0.25">
      <c r="A237" s="63" t="s">
        <v>199</v>
      </c>
      <c r="B237" s="63" t="s">
        <v>200</v>
      </c>
      <c r="C237" s="63" t="s">
        <v>188</v>
      </c>
      <c r="D237" s="63">
        <v>1</v>
      </c>
      <c r="E237" s="63">
        <v>231</v>
      </c>
      <c r="F237" s="63">
        <v>1</v>
      </c>
    </row>
    <row r="238" spans="1:6" outlineLevel="1" x14ac:dyDescent="0.25">
      <c r="A238" s="64" t="s">
        <v>201</v>
      </c>
      <c r="B238" s="63"/>
      <c r="C238" s="63"/>
      <c r="D238" s="63">
        <f>SUBTOTAL(9,D237:D237)</f>
        <v>1</v>
      </c>
      <c r="E238" s="63">
        <f>SUBTOTAL(9,E237:E237)</f>
        <v>231</v>
      </c>
      <c r="F238" s="63">
        <f>SUBTOTAL(9,F237:F237)</f>
        <v>1</v>
      </c>
    </row>
    <row r="239" spans="1:6" outlineLevel="2" x14ac:dyDescent="0.25">
      <c r="A239" s="63" t="s">
        <v>241</v>
      </c>
      <c r="B239" s="63" t="s">
        <v>27</v>
      </c>
      <c r="C239" s="63" t="s">
        <v>161</v>
      </c>
      <c r="D239" s="63">
        <v>1</v>
      </c>
      <c r="E239" s="63">
        <v>206</v>
      </c>
      <c r="F239" s="63">
        <v>1</v>
      </c>
    </row>
    <row r="240" spans="1:6" outlineLevel="1" x14ac:dyDescent="0.25">
      <c r="A240" s="64" t="s">
        <v>242</v>
      </c>
      <c r="B240" s="63"/>
      <c r="C240" s="63"/>
      <c r="D240" s="63">
        <f>SUBTOTAL(9,D239:D239)</f>
        <v>1</v>
      </c>
      <c r="E240" s="63">
        <f>SUBTOTAL(9,E239:E239)</f>
        <v>206</v>
      </c>
      <c r="F240" s="63">
        <f>SUBTOTAL(9,F239:F239)</f>
        <v>1</v>
      </c>
    </row>
    <row r="241" spans="1:6" outlineLevel="2" x14ac:dyDescent="0.25">
      <c r="A241" s="63" t="s">
        <v>243</v>
      </c>
      <c r="B241" s="63" t="s">
        <v>58</v>
      </c>
      <c r="C241" s="63" t="s">
        <v>164</v>
      </c>
      <c r="D241" s="63">
        <v>13</v>
      </c>
      <c r="E241" s="63">
        <v>37.6</v>
      </c>
      <c r="F241" s="63">
        <v>1</v>
      </c>
    </row>
    <row r="242" spans="1:6" outlineLevel="1" x14ac:dyDescent="0.25">
      <c r="A242" s="64" t="s">
        <v>244</v>
      </c>
      <c r="B242" s="63"/>
      <c r="C242" s="63"/>
      <c r="D242" s="63">
        <f>SUBTOTAL(9,D241:D241)</f>
        <v>13</v>
      </c>
      <c r="E242" s="63">
        <f>SUBTOTAL(9,E241:E241)</f>
        <v>37.6</v>
      </c>
      <c r="F242" s="63">
        <f>SUBTOTAL(9,F241:F241)</f>
        <v>1</v>
      </c>
    </row>
    <row r="243" spans="1:6" outlineLevel="2" x14ac:dyDescent="0.25">
      <c r="A243" s="63" t="s">
        <v>155</v>
      </c>
      <c r="B243" s="63" t="s">
        <v>58</v>
      </c>
      <c r="C243" s="63" t="s">
        <v>177</v>
      </c>
      <c r="D243" s="63">
        <v>1</v>
      </c>
      <c r="E243" s="63">
        <v>24.5</v>
      </c>
      <c r="F243" s="63">
        <v>1</v>
      </c>
    </row>
    <row r="244" spans="1:6" outlineLevel="1" x14ac:dyDescent="0.25">
      <c r="A244" s="64" t="s">
        <v>156</v>
      </c>
      <c r="B244" s="63"/>
      <c r="C244" s="63"/>
      <c r="D244" s="63">
        <f>SUBTOTAL(9,D243:D243)</f>
        <v>1</v>
      </c>
      <c r="E244" s="63">
        <f>SUBTOTAL(9,E243:E243)</f>
        <v>24.5</v>
      </c>
      <c r="F244" s="63">
        <f>SUBTOTAL(9,F243:F243)</f>
        <v>1</v>
      </c>
    </row>
    <row r="245" spans="1:6" outlineLevel="2" x14ac:dyDescent="0.25">
      <c r="A245" s="63" t="s">
        <v>245</v>
      </c>
      <c r="B245" s="63" t="s">
        <v>246</v>
      </c>
      <c r="C245" s="63" t="s">
        <v>195</v>
      </c>
      <c r="D245" s="63">
        <v>1</v>
      </c>
      <c r="E245" s="63">
        <v>7.45</v>
      </c>
      <c r="F245" s="63">
        <v>1</v>
      </c>
    </row>
    <row r="246" spans="1:6" outlineLevel="1" x14ac:dyDescent="0.25">
      <c r="A246" s="64" t="s">
        <v>247</v>
      </c>
      <c r="B246" s="63"/>
      <c r="C246" s="63"/>
      <c r="D246" s="63">
        <f>SUBTOTAL(9,D245:D245)</f>
        <v>1</v>
      </c>
      <c r="E246" s="63">
        <f>SUBTOTAL(9,E245:E245)</f>
        <v>7.45</v>
      </c>
      <c r="F246" s="63">
        <f>SUBTOTAL(9,F245:F245)</f>
        <v>1</v>
      </c>
    </row>
    <row r="247" spans="1:6" x14ac:dyDescent="0.25">
      <c r="A247" s="65" t="s">
        <v>149</v>
      </c>
      <c r="B247" s="65"/>
      <c r="C247" s="65"/>
      <c r="D247" s="65">
        <f>SUBTOTAL(9,D2:D245)</f>
        <v>189619</v>
      </c>
      <c r="E247" s="65">
        <f>SUBTOTAL(9,E2:E245)</f>
        <v>7094702.4189999998</v>
      </c>
      <c r="F247" s="65">
        <f>SUBTOTAL(9,F2:F245)</f>
        <v>6577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2017-05-08T16:56:45Z</dcterms:modified>
</cp:coreProperties>
</file>