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Importación" sheetId="1" r:id="rId1"/>
    <sheet name="Exportación" sheetId="16" r:id="rId2"/>
    <sheet name="Perecedero" sheetId="2" r:id="rId3"/>
    <sheet name="DESTINOS" sheetId="21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G259" i="21" l="1"/>
  <c r="F259" i="21"/>
  <c r="E259" i="21"/>
  <c r="G255" i="21"/>
  <c r="F255" i="21"/>
  <c r="E255" i="21"/>
  <c r="G253" i="21"/>
  <c r="F253" i="21"/>
  <c r="E253" i="21"/>
  <c r="G251" i="21"/>
  <c r="F251" i="21"/>
  <c r="E251" i="21"/>
  <c r="G241" i="21"/>
  <c r="F241" i="21"/>
  <c r="E241" i="21"/>
  <c r="G239" i="21"/>
  <c r="F239" i="21"/>
  <c r="E239" i="21"/>
  <c r="G236" i="21"/>
  <c r="F236" i="21"/>
  <c r="E236" i="21"/>
  <c r="G234" i="21"/>
  <c r="F234" i="21"/>
  <c r="E234" i="21"/>
  <c r="G232" i="21"/>
  <c r="F232" i="21"/>
  <c r="E232" i="21"/>
  <c r="G230" i="21"/>
  <c r="F230" i="21"/>
  <c r="E230" i="21"/>
  <c r="G221" i="21"/>
  <c r="F221" i="21"/>
  <c r="E221" i="21"/>
  <c r="G208" i="21"/>
  <c r="F208" i="21"/>
  <c r="E208" i="21"/>
  <c r="G206" i="21"/>
  <c r="F206" i="21"/>
  <c r="E206" i="21"/>
  <c r="G203" i="21"/>
  <c r="F203" i="21"/>
  <c r="E203" i="21"/>
  <c r="G201" i="21"/>
  <c r="F201" i="21"/>
  <c r="E201" i="21"/>
  <c r="G199" i="21"/>
  <c r="F199" i="21"/>
  <c r="E199" i="21"/>
  <c r="G194" i="21"/>
  <c r="F194" i="21"/>
  <c r="E194" i="21"/>
  <c r="G189" i="21"/>
  <c r="F189" i="21"/>
  <c r="E189" i="21"/>
  <c r="G183" i="21"/>
  <c r="F183" i="21"/>
  <c r="E183" i="21"/>
  <c r="G180" i="21"/>
  <c r="F180" i="21"/>
  <c r="E180" i="21"/>
  <c r="G174" i="21"/>
  <c r="F174" i="21"/>
  <c r="E174" i="21"/>
  <c r="G172" i="21"/>
  <c r="F172" i="21"/>
  <c r="E172" i="21"/>
  <c r="G170" i="21"/>
  <c r="F170" i="21"/>
  <c r="E170" i="21"/>
  <c r="G167" i="21"/>
  <c r="F167" i="21"/>
  <c r="E167" i="21"/>
  <c r="G162" i="21"/>
  <c r="F162" i="21"/>
  <c r="E162" i="21"/>
  <c r="G159" i="21"/>
  <c r="F159" i="21"/>
  <c r="E159" i="21"/>
  <c r="G157" i="21"/>
  <c r="F157" i="21"/>
  <c r="E157" i="21"/>
  <c r="G153" i="21"/>
  <c r="F153" i="21"/>
  <c r="E153" i="21"/>
  <c r="G151" i="21"/>
  <c r="F151" i="21"/>
  <c r="E151" i="21"/>
  <c r="G144" i="21"/>
  <c r="F144" i="21"/>
  <c r="E144" i="21"/>
  <c r="G136" i="21"/>
  <c r="F136" i="21"/>
  <c r="E136" i="21"/>
  <c r="G132" i="21"/>
  <c r="F132" i="21"/>
  <c r="E132" i="21"/>
  <c r="G130" i="21"/>
  <c r="F130" i="21"/>
  <c r="E130" i="21"/>
  <c r="G128" i="21"/>
  <c r="F128" i="21"/>
  <c r="E128" i="21"/>
  <c r="G126" i="21"/>
  <c r="F126" i="21"/>
  <c r="E126" i="21"/>
  <c r="G124" i="21"/>
  <c r="F124" i="21"/>
  <c r="E124" i="21"/>
  <c r="G119" i="21"/>
  <c r="F119" i="21"/>
  <c r="E119" i="21"/>
  <c r="G115" i="21"/>
  <c r="F115" i="21"/>
  <c r="E115" i="21"/>
  <c r="G113" i="21"/>
  <c r="F113" i="21"/>
  <c r="E113" i="21"/>
  <c r="G111" i="21"/>
  <c r="F111" i="21"/>
  <c r="E111" i="21"/>
  <c r="G107" i="21"/>
  <c r="F107" i="21"/>
  <c r="E107" i="21"/>
  <c r="G103" i="21"/>
  <c r="F103" i="21"/>
  <c r="E103" i="21"/>
  <c r="G98" i="21"/>
  <c r="F98" i="21"/>
  <c r="E98" i="21"/>
  <c r="G95" i="21"/>
  <c r="F95" i="21"/>
  <c r="E95" i="21"/>
  <c r="G93" i="21"/>
  <c r="F93" i="21"/>
  <c r="E93" i="21"/>
  <c r="G91" i="21"/>
  <c r="F91" i="21"/>
  <c r="E91" i="21"/>
  <c r="G89" i="21"/>
  <c r="F89" i="21"/>
  <c r="E89" i="21"/>
  <c r="G86" i="21"/>
  <c r="F86" i="21"/>
  <c r="E86" i="21"/>
  <c r="G84" i="21"/>
  <c r="F84" i="21"/>
  <c r="E84" i="21"/>
  <c r="G81" i="21"/>
  <c r="F81" i="21"/>
  <c r="E81" i="21"/>
  <c r="G78" i="21"/>
  <c r="F78" i="21"/>
  <c r="E78" i="21"/>
  <c r="G76" i="21"/>
  <c r="F76" i="21"/>
  <c r="E76" i="21"/>
  <c r="G72" i="21"/>
  <c r="F72" i="21"/>
  <c r="E72" i="21"/>
  <c r="G70" i="21"/>
  <c r="F70" i="21"/>
  <c r="E70" i="21"/>
  <c r="G68" i="21"/>
  <c r="F68" i="21"/>
  <c r="E68" i="21"/>
  <c r="G63" i="21"/>
  <c r="F63" i="21"/>
  <c r="E63" i="21"/>
  <c r="G61" i="21"/>
  <c r="F61" i="21"/>
  <c r="E61" i="21"/>
  <c r="G59" i="21"/>
  <c r="F59" i="21"/>
  <c r="E59" i="21"/>
  <c r="G56" i="21"/>
  <c r="F56" i="21"/>
  <c r="E56" i="21"/>
  <c r="G54" i="21"/>
  <c r="F54" i="21"/>
  <c r="E54" i="21"/>
  <c r="G52" i="21"/>
  <c r="F52" i="21"/>
  <c r="E52" i="21"/>
  <c r="G50" i="21"/>
  <c r="F50" i="21"/>
  <c r="E50" i="21"/>
  <c r="G48" i="21"/>
  <c r="F48" i="21"/>
  <c r="E48" i="21"/>
  <c r="G46" i="21"/>
  <c r="F46" i="21"/>
  <c r="E46" i="21"/>
  <c r="G44" i="21"/>
  <c r="F44" i="21"/>
  <c r="E44" i="21"/>
  <c r="G42" i="21"/>
  <c r="F42" i="21"/>
  <c r="E42" i="21"/>
  <c r="G40" i="21"/>
  <c r="F40" i="21"/>
  <c r="E40" i="21"/>
  <c r="G38" i="21"/>
  <c r="F38" i="21"/>
  <c r="E38" i="21"/>
  <c r="G35" i="21"/>
  <c r="F35" i="21"/>
  <c r="E35" i="21"/>
  <c r="G33" i="21"/>
  <c r="F33" i="21"/>
  <c r="E33" i="21"/>
  <c r="G27" i="21"/>
  <c r="F27" i="21"/>
  <c r="E27" i="21"/>
  <c r="G25" i="21"/>
  <c r="F25" i="21"/>
  <c r="E25" i="21"/>
  <c r="G23" i="21"/>
  <c r="F23" i="21"/>
  <c r="E23" i="21"/>
  <c r="G19" i="21"/>
  <c r="F19" i="21"/>
  <c r="E19" i="21"/>
  <c r="G17" i="21"/>
  <c r="F17" i="21"/>
  <c r="E17" i="21"/>
  <c r="G15" i="21"/>
  <c r="F15" i="21"/>
  <c r="E15" i="21"/>
  <c r="G11" i="21"/>
  <c r="F11" i="21"/>
  <c r="E11" i="21"/>
  <c r="G6" i="21"/>
  <c r="F6" i="21"/>
  <c r="E6" i="21"/>
  <c r="G4" i="21"/>
  <c r="G260" i="21" s="1"/>
  <c r="F4" i="21"/>
  <c r="F260" i="21" s="1"/>
  <c r="E4" i="21"/>
  <c r="E260" i="21" s="1"/>
  <c r="F15" i="16" l="1"/>
  <c r="F14" i="16"/>
  <c r="F13" i="16"/>
  <c r="F12" i="16"/>
  <c r="F11" i="16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<sst xmlns="http://schemas.openxmlformats.org/spreadsheetml/2006/main" count="858" uniqueCount="349">
  <si>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</si>
  <si>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</si>
  <si>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</si>
  <si>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</si>
  <si>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</si>
  <si>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</si>
  <si>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</si>
  <si>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</si>
  <si>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</si>
  <si>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</si>
  <si>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</si>
  <si>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</si>
  <si>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</si>
  <si>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</si>
  <si>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</si>
  <si>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</si>
  <si>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</si>
  <si>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</si>
  <si>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</si>
  <si>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</si>
  <si>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</si>
  <si>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</si>
  <si>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</si>
  <si>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</si>
  <si>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</si>
  <si>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</si>
  <si>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</si>
  <si>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</si>
  <si>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</si>
  <si>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</si>
  <si>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</si>
  <si>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</si>
  <si>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</si>
  <si>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</si>
  <si>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</si>
  <si>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</si>
  <si>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</si>
  <si>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</si>
  <si>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</si>
  <si>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</si>
  <si>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</si>
  <si>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</si>
  <si>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</si>
  <si>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</si>
  <si>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</si>
  <si>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</si>
  <si>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</si>
  <si>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</si>
  <si>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</si>
  <si>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</si>
  <si>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</si>
  <si>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</si>
  <si>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</si>
  <si>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</si>
  <si>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</si>
  <si>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</si>
  <si>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</si>
  <si>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</si>
  <si>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</si>
  <si>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</si>
  <si>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</si>
  <si>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</si>
  <si>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</si>
  <si>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</si>
  <si>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</si>
  <si>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</si>
  <si>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</si>
  <si>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</si>
  <si>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</si>
  <si>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</si>
  <si>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</si>
  <si>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</si>
  <si>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</si>
  <si>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</si>
  <si>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</si>
  <si>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</si>
  <si>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</si>
  <si>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</si>
  <si>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</si>
  <si>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</si>
  <si>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</si>
  <si>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</si>
  <si>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</si>
  <si>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</si>
  <si>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</si>
  <si>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</si>
  <si>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</si>
  <si>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</si>
  <si>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</si>
  <si>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</si>
  <si>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</si>
  <si>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</si>
  <si>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</si>
  <si>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</si>
  <si>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</si>
  <si>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</si>
  <si>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</si>
  <si>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</si>
  <si>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</si>
  <si>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</si>
  <si>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</si>
  <si>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</si>
  <si>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</si>
  <si>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</si>
  <si>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</si>
  <si>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</si>
  <si>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</si>
  <si>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</si>
  <si>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</si>
  <si>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</si>
  <si>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</si>
  <si>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BANGKOK</t>
  </si>
  <si>
    <t>TAILANDIA</t>
  </si>
  <si>
    <t>Total BANGKOK</t>
  </si>
  <si>
    <t>INDIA</t>
  </si>
  <si>
    <t>JOHANNESBURGO</t>
  </si>
  <si>
    <t>SUDAFRICA</t>
  </si>
  <si>
    <t>Total JOHANNESBURGO</t>
  </si>
  <si>
    <t>SUIZA</t>
  </si>
  <si>
    <t>VIETNAM</t>
  </si>
  <si>
    <t>LA PAZ</t>
  </si>
  <si>
    <t>Total LA PAZ</t>
  </si>
  <si>
    <t>MELBOURNE</t>
  </si>
  <si>
    <t>Total MELBOURNE</t>
  </si>
  <si>
    <t>SAN FRANCISCO</t>
  </si>
  <si>
    <t>Total SAN FRANCISCO</t>
  </si>
  <si>
    <t>BRUSELAS</t>
  </si>
  <si>
    <t>BELGICA</t>
  </si>
  <si>
    <t>Total BRUSELAS</t>
  </si>
  <si>
    <t>SAIGON</t>
  </si>
  <si>
    <t>Total SAIGON</t>
  </si>
  <si>
    <t>SALVADOR</t>
  </si>
  <si>
    <t>Total SALVADOR</t>
  </si>
  <si>
    <t>PORTO ALEGRE</t>
  </si>
  <si>
    <t>Total PORTO ALEGRE</t>
  </si>
  <si>
    <t>TOTAL GENERAL</t>
  </si>
  <si>
    <t>BARCELONA</t>
  </si>
  <si>
    <t>Total BARCELONA</t>
  </si>
  <si>
    <t>GINEBRA</t>
  </si>
  <si>
    <t>Total GINEBRA</t>
  </si>
  <si>
    <t>MADRAS</t>
  </si>
  <si>
    <t>Total MADRAS</t>
  </si>
  <si>
    <t>BELO HORIZONTE</t>
  </si>
  <si>
    <t>Total BELO HORIZONTE</t>
  </si>
  <si>
    <t>CHICAGO</t>
  </si>
  <si>
    <t>Total CHICAGO</t>
  </si>
  <si>
    <t>INCHON</t>
  </si>
  <si>
    <t>COREA REPUBLICANA</t>
  </si>
  <si>
    <t>Total INCHON</t>
  </si>
  <si>
    <t>LA HABANA</t>
  </si>
  <si>
    <t>CUBA</t>
  </si>
  <si>
    <t>Total LA HABANA</t>
  </si>
  <si>
    <t>CANCUN</t>
  </si>
  <si>
    <t>Total CANCUN</t>
  </si>
  <si>
    <t>RECIFE</t>
  </si>
  <si>
    <t>Total RECIFE</t>
  </si>
  <si>
    <t>KABUL</t>
  </si>
  <si>
    <t>AFGHANISTAN</t>
  </si>
  <si>
    <t>Total KABUL</t>
  </si>
  <si>
    <t>TRANSITO</t>
  </si>
  <si>
    <t>Total TRANSITO</t>
  </si>
  <si>
    <t>KARACHI</t>
  </si>
  <si>
    <t>PAKISTAN</t>
  </si>
  <si>
    <t>Total KARACHI</t>
  </si>
  <si>
    <t>CODIGO</t>
  </si>
  <si>
    <t>DESTINO</t>
  </si>
  <si>
    <t>PAIS</t>
  </si>
  <si>
    <t>CIA AEREA</t>
  </si>
  <si>
    <t>BULTOS</t>
  </si>
  <si>
    <t>PESO</t>
  </si>
  <si>
    <t>GUIA</t>
  </si>
  <si>
    <t>AMS</t>
  </si>
  <si>
    <t>KLM</t>
  </si>
  <si>
    <t xml:space="preserve"> SOCIETE AIR FRANCE</t>
  </si>
  <si>
    <t>AYT</t>
  </si>
  <si>
    <t>ANTALYA</t>
  </si>
  <si>
    <t xml:space="preserve"> QATAR AIRWAYS</t>
  </si>
  <si>
    <t>Total ANTALYA</t>
  </si>
  <si>
    <t>ASU</t>
  </si>
  <si>
    <t xml:space="preserve"> AIR CLASS CARGO S.A.</t>
  </si>
  <si>
    <t xml:space="preserve"> DHL EXPRESS (ARGENTINA) S.A.</t>
  </si>
  <si>
    <t xml:space="preserve"> LAN AIRLINES SA</t>
  </si>
  <si>
    <t xml:space="preserve"> AEROLINEAS ARGENTINAS S.A.</t>
  </si>
  <si>
    <t>ATL</t>
  </si>
  <si>
    <t xml:space="preserve"> DELTA AIR LINES INC.SUC.ARG.</t>
  </si>
  <si>
    <t xml:space="preserve"> AMERICAN AIRLINES</t>
  </si>
  <si>
    <t xml:space="preserve"> UNITED AIRLINES INC.</t>
  </si>
  <si>
    <t>AUK</t>
  </si>
  <si>
    <t xml:space="preserve"> AIR NEW ZEALAND </t>
  </si>
  <si>
    <t>BKK</t>
  </si>
  <si>
    <t xml:space="preserve"> TURKISH AIRLINES INC.</t>
  </si>
  <si>
    <t>BCN</t>
  </si>
  <si>
    <t xml:space="preserve"> IBERIA LIN.AER.DE ESPANA(EMP EXT)</t>
  </si>
  <si>
    <t>BHZ</t>
  </si>
  <si>
    <t xml:space="preserve"> FLEYTAS EDUARDO ANIBAL</t>
  </si>
  <si>
    <t>BER</t>
  </si>
  <si>
    <t>BERLIN</t>
  </si>
  <si>
    <t>Total BERLIN</t>
  </si>
  <si>
    <t>BOG</t>
  </si>
  <si>
    <t>AVIANCA</t>
  </si>
  <si>
    <t xml:space="preserve"> TRANS AMERICAN (TACA)</t>
  </si>
  <si>
    <t xml:space="preserve"> COPA AIRLINES</t>
  </si>
  <si>
    <t>BNE</t>
  </si>
  <si>
    <t>BRISBANE</t>
  </si>
  <si>
    <t>Total BRISBANE</t>
  </si>
  <si>
    <t>BRU</t>
  </si>
  <si>
    <t>CUN</t>
  </si>
  <si>
    <t>CCS</t>
  </si>
  <si>
    <t>CHI</t>
  </si>
  <si>
    <t>CBB</t>
  </si>
  <si>
    <t>COCHABAMBA</t>
  </si>
  <si>
    <t xml:space="preserve"> BOLIVIANA DE AVIACION BOA SOC. EXT.</t>
  </si>
  <si>
    <t>Total COCHABAMBA</t>
  </si>
  <si>
    <t>CGN</t>
  </si>
  <si>
    <t>COLOGNE</t>
  </si>
  <si>
    <t xml:space="preserve"> LUFTHANSA CARGO</t>
  </si>
  <si>
    <t>Total COLOGNE</t>
  </si>
  <si>
    <t>CWB</t>
  </si>
  <si>
    <t>CURITIBA</t>
  </si>
  <si>
    <t>Total CURITIBA</t>
  </si>
  <si>
    <t>DFW</t>
  </si>
  <si>
    <t>DTW</t>
  </si>
  <si>
    <t>DETROIT</t>
  </si>
  <si>
    <t>Total DETROIT</t>
  </si>
  <si>
    <t>DOH</t>
  </si>
  <si>
    <t>DXB</t>
  </si>
  <si>
    <t xml:space="preserve"> EMIRATES SUCURSAL ARGENTINA</t>
  </si>
  <si>
    <t xml:space="preserve"> ALITALIA SOCIETA AEREA ITALIANA SRL</t>
  </si>
  <si>
    <t>CAI</t>
  </si>
  <si>
    <t>EL CAIRO</t>
  </si>
  <si>
    <t>EGIPTO</t>
  </si>
  <si>
    <t>Total EL CAIRO</t>
  </si>
  <si>
    <t>IST</t>
  </si>
  <si>
    <t>FRA</t>
  </si>
  <si>
    <t>GOA</t>
  </si>
  <si>
    <t>GENOVA</t>
  </si>
  <si>
    <t>Total GENOVA</t>
  </si>
  <si>
    <t>GVA</t>
  </si>
  <si>
    <t>HKG</t>
  </si>
  <si>
    <t>HOU</t>
  </si>
  <si>
    <t>ICN</t>
  </si>
  <si>
    <t>IND</t>
  </si>
  <si>
    <t>INDIANAPOLIS</t>
  </si>
  <si>
    <t>Total INDIANAPOLIS</t>
  </si>
  <si>
    <t>JNB</t>
  </si>
  <si>
    <t>KBL</t>
  </si>
  <si>
    <t>KAN</t>
  </si>
  <si>
    <t>KANO</t>
  </si>
  <si>
    <t>NIGERIA</t>
  </si>
  <si>
    <t>Total KANO</t>
  </si>
  <si>
    <t>KHI</t>
  </si>
  <si>
    <t>HAV</t>
  </si>
  <si>
    <t xml:space="preserve"> CUBANA DE AVIACION</t>
  </si>
  <si>
    <t>LPB</t>
  </si>
  <si>
    <t>LIM</t>
  </si>
  <si>
    <t xml:space="preserve"> SKY AIRLINE S.A.</t>
  </si>
  <si>
    <t>LHR</t>
  </si>
  <si>
    <t xml:space="preserve"> BRITISH AIRWAYS</t>
  </si>
  <si>
    <t>LAX</t>
  </si>
  <si>
    <t xml:space="preserve"> CHIEMESE S.A.</t>
  </si>
  <si>
    <t>LAD</t>
  </si>
  <si>
    <t>LUANDA</t>
  </si>
  <si>
    <t>ANGOLA</t>
  </si>
  <si>
    <t>Total LUANDA</t>
  </si>
  <si>
    <t>MCZ</t>
  </si>
  <si>
    <t>MACEIO</t>
  </si>
  <si>
    <t>Total MACEIO</t>
  </si>
  <si>
    <t>MAA</t>
  </si>
  <si>
    <t>MAD</t>
  </si>
  <si>
    <t xml:space="preserve"> AIR EUROPA LINEAS AEREAS S.A.</t>
  </si>
  <si>
    <t>MNL</t>
  </si>
  <si>
    <t>MANILA</t>
  </si>
  <si>
    <t>FILIPINAS</t>
  </si>
  <si>
    <t>Total MANILA</t>
  </si>
  <si>
    <t>MAR</t>
  </si>
  <si>
    <t>MARACAIBO</t>
  </si>
  <si>
    <t>Total MARACAIBO</t>
  </si>
  <si>
    <t>MRS</t>
  </si>
  <si>
    <t>MARSEILLE</t>
  </si>
  <si>
    <t>Total MARSEILLE</t>
  </si>
  <si>
    <t>MEL</t>
  </si>
  <si>
    <t>MEX</t>
  </si>
  <si>
    <t>MIA</t>
  </si>
  <si>
    <t xml:space="preserve"> PRODEXPO INTERNATIONAL S.R.L.</t>
  </si>
  <si>
    <t>MVD</t>
  </si>
  <si>
    <t xml:space="preserve"> FEDERAL EXPRESS CORPORATION</t>
  </si>
  <si>
    <t xml:space="preserve"> UPS DE ARGENTINA S.A.</t>
  </si>
  <si>
    <t>YYZ</t>
  </si>
  <si>
    <t xml:space="preserve"> AIR CANADA</t>
  </si>
  <si>
    <t>JFK</t>
  </si>
  <si>
    <t>ORL</t>
  </si>
  <si>
    <t>ORLANDO</t>
  </si>
  <si>
    <t>Total ORLANDO</t>
  </si>
  <si>
    <t>PTY</t>
  </si>
  <si>
    <t>CDG</t>
  </si>
  <si>
    <t>POA</t>
  </si>
  <si>
    <t xml:space="preserve"> GOL LINHAS AEREAS S A</t>
  </si>
  <si>
    <t>BPS</t>
  </si>
  <si>
    <t>PORTO SEGURO</t>
  </si>
  <si>
    <t>Total PORTO SEGURO</t>
  </si>
  <si>
    <t>PUJ</t>
  </si>
  <si>
    <t>PUNTA CANA</t>
  </si>
  <si>
    <t>Total PUNTA CANA</t>
  </si>
  <si>
    <t>UIO</t>
  </si>
  <si>
    <t>REC</t>
  </si>
  <si>
    <t>GIG</t>
  </si>
  <si>
    <t>FCO</t>
  </si>
  <si>
    <t>SGN</t>
  </si>
  <si>
    <t>SSA</t>
  </si>
  <si>
    <t>SAN</t>
  </si>
  <si>
    <t>SAN DIEGO</t>
  </si>
  <si>
    <t>Total SAN DIEGO</t>
  </si>
  <si>
    <t>SFO</t>
  </si>
  <si>
    <t>SJO</t>
  </si>
  <si>
    <t>SAN JOSE</t>
  </si>
  <si>
    <t>COSTA RICA</t>
  </si>
  <si>
    <t>Total SAN JOSE</t>
  </si>
  <si>
    <t>GRU</t>
  </si>
  <si>
    <t xml:space="preserve"> HEITZMANN JORGE ALBERTO</t>
  </si>
  <si>
    <t>VCP</t>
  </si>
  <si>
    <t>SCL</t>
  </si>
  <si>
    <t>STD</t>
  </si>
  <si>
    <t>SYD</t>
  </si>
  <si>
    <t>SIN</t>
  </si>
  <si>
    <t>SINGAPUR</t>
  </si>
  <si>
    <t>Total SINGAPUR</t>
  </si>
  <si>
    <t>SRZ</t>
  </si>
  <si>
    <t>STA. CRUZ DE SIERRA</t>
  </si>
  <si>
    <t>VVI</t>
  </si>
  <si>
    <t>Total STA. CRUZ DE SIERRA</t>
  </si>
  <si>
    <t>TLV</t>
  </si>
  <si>
    <t>BRC</t>
  </si>
  <si>
    <t>COR</t>
  </si>
  <si>
    <t>CRD</t>
  </si>
  <si>
    <t>MDQ</t>
  </si>
  <si>
    <t>MDZ</t>
  </si>
  <si>
    <t>RGA</t>
  </si>
  <si>
    <t>ROS</t>
  </si>
  <si>
    <t>RSA</t>
  </si>
  <si>
    <t>USH</t>
  </si>
  <si>
    <t>TRN</t>
  </si>
  <si>
    <t>TURIN</t>
  </si>
  <si>
    <t>Total TURIN</t>
  </si>
  <si>
    <t>VRN</t>
  </si>
  <si>
    <t>VERONA</t>
  </si>
  <si>
    <t>Total VERONA</t>
  </si>
  <si>
    <t>ZRH</t>
  </si>
  <si>
    <t>ZURICH</t>
  </si>
  <si>
    <t>Total ZURICH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</si>
</sst>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0" borderId="24" xfId="0" applyFont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43" fontId="8" fillId="0" borderId="24" xfId="2" applyFont="1" applyBorder="1"/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98776"/>
        <c:axId val="241199168"/>
      </c:lineChart>
      <c:catAx>
        <c:axId val="24119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1199168"/>
        <c:crosses val="autoZero"/>
        <c:auto val="1"/>
        <c:lblAlgn val="ctr"/>
        <c:lblOffset val="100"/>
        <c:noMultiLvlLbl val="0"/>
      </c:catAx>
      <c:valAx>
        <c:axId val="24119916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119877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99952"/>
        <c:axId val="241200344"/>
      </c:lineChart>
      <c:catAx>
        <c:axId val="24119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41200344"/>
        <c:crosses val="autoZero"/>
        <c:auto val="1"/>
        <c:lblAlgn val="ctr"/>
        <c:lblOffset val="100"/>
        <c:noMultiLvlLbl val="0"/>
      </c:catAx>
      <c:valAx>
        <c:axId val="24120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4119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705432"/>
        <c:axId val="435705824"/>
      </c:lineChart>
      <c:catAx>
        <c:axId val="43570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705824"/>
        <c:crosses val="autoZero"/>
        <c:auto val="1"/>
        <c:lblAlgn val="ctr"/>
        <c:lblOffset val="100"/>
        <c:noMultiLvlLbl val="0"/>
      </c:catAx>
      <c:valAx>
        <c:axId val="43570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70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8717.3265800000027</v>
          </cell>
        </row>
        <row r="23">
          <cell r="H23">
            <v>8953.0105519999961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7456.6276410000009</v>
          </cell>
        </row>
        <row r="39">
          <cell r="H39">
            <v>6683.2576499999996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tabSelected="1" zoomScaleNormal="100" workbookViewId="0">
      <selection activeCell="H14" sqref="H1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4" t="s">
        <v>0</v>
      </c>
      <c r="B1" s="65"/>
      <c r="C1" s="65"/>
      <c r="D1" s="65"/>
      <c r="E1" s="65"/>
      <c r="F1" s="66"/>
      <c r="G1" s="47"/>
    </row>
    <row r="2" spans="1:7" ht="15.75" customHeight="1" thickBot="1" x14ac:dyDescent="0.3">
      <c r="A2" s="67"/>
      <c r="B2" s="68"/>
      <c r="C2" s="68"/>
      <c r="D2" s="68"/>
      <c r="E2" s="68"/>
      <c r="F2" s="69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8717.3265800000027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8953.0105519999961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0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0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0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48596.774179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G10" sqref="G10"/>
    </sheetView>
  </sheetViews>
  <sheetFormatPr baseColWidth="10" defaultRowHeight="15" x14ac:dyDescent="0.25"/>
  <sheetData>
    <row r="1" spans="1:6" x14ac:dyDescent="0.25">
      <c r="A1" s="70" t="s">
        <v>15</v>
      </c>
      <c r="B1" s="71"/>
      <c r="C1" s="71"/>
      <c r="D1" s="71"/>
      <c r="E1" s="71"/>
      <c r="F1" s="72"/>
    </row>
    <row r="2" spans="1:6" ht="15.75" thickBot="1" x14ac:dyDescent="0.3">
      <c r="A2" s="73"/>
      <c r="B2" s="74"/>
      <c r="C2" s="74"/>
      <c r="D2" s="74"/>
      <c r="E2" s="74"/>
      <c r="F2" s="75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7456.6276410000009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6683.2576499999996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0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0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2017'!$H$41</f>
        <v>0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2017'!$H$42</f>
        <v>0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2017'!$H$43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2017'!$H$44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44009.506800000003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O29" sqref="O29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5" t="s">
        <v>16</v>
      </c>
      <c r="B2" s="85" t="s">
        <v>17</v>
      </c>
      <c r="C2" s="76" t="s">
        <v>18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16.5" thickBot="1" x14ac:dyDescent="0.35">
      <c r="A3" s="86"/>
      <c r="B3" s="86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9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80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79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80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79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80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3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84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81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>
        <v>4096</v>
      </c>
      <c r="H12" s="49">
        <v>3716</v>
      </c>
      <c r="I12" s="49"/>
      <c r="J12" s="49"/>
      <c r="K12" s="49"/>
      <c r="L12" s="49"/>
      <c r="M12" s="49"/>
      <c r="N12" s="50"/>
    </row>
    <row r="13" spans="1:14" ht="16.5" thickBot="1" x14ac:dyDescent="0.35">
      <c r="A13" s="82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>
        <v>3360</v>
      </c>
      <c r="H13" s="52">
        <v>2967</v>
      </c>
      <c r="I13" s="52"/>
      <c r="J13" s="52"/>
      <c r="K13" s="52"/>
      <c r="L13" s="52"/>
      <c r="M13" s="52"/>
      <c r="N13" s="53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workbookViewId="0">
      <selection activeCell="C28" sqref="C28"/>
    </sheetView>
  </sheetViews>
  <sheetFormatPr baseColWidth="10" defaultRowHeight="15" outlineLevelRow="2" x14ac:dyDescent="0.25"/>
  <cols>
    <col min="2" max="2" width="24.42578125" bestFit="1" customWidth="1"/>
    <col min="4" max="4" width="50.85546875" bestFit="1" customWidth="1"/>
    <col min="5" max="5" width="11.5703125" bestFit="1" customWidth="1"/>
    <col min="6" max="6" width="12.5703125" bestFit="1" customWidth="1"/>
    <col min="7" max="7" width="11.5703125" bestFit="1" customWidth="1"/>
  </cols>
  <sheetData>
    <row r="1" spans="1:7" x14ac:dyDescent="0.25">
      <c r="A1" s="87" t="s">
        <v>164</v>
      </c>
      <c r="B1" s="87" t="s">
        <v>165</v>
      </c>
      <c r="C1" s="87" t="s">
        <v>166</v>
      </c>
      <c r="D1" s="87" t="s">
        <v>167</v>
      </c>
      <c r="E1" s="87" t="s">
        <v>168</v>
      </c>
      <c r="F1" s="87" t="s">
        <v>169</v>
      </c>
      <c r="G1" s="87" t="s">
        <v>170</v>
      </c>
    </row>
    <row r="2" spans="1:7" outlineLevel="2" x14ac:dyDescent="0.25">
      <c r="A2" s="62" t="s">
        <v>171</v>
      </c>
      <c r="B2" s="62" t="s">
        <v>61</v>
      </c>
      <c r="C2" s="62" t="s">
        <v>62</v>
      </c>
      <c r="D2" s="62" t="s">
        <v>172</v>
      </c>
      <c r="E2" s="62">
        <v>2098</v>
      </c>
      <c r="F2" s="62">
        <v>225122.6</v>
      </c>
      <c r="G2" s="62">
        <v>88</v>
      </c>
    </row>
    <row r="3" spans="1:7" outlineLevel="2" x14ac:dyDescent="0.25">
      <c r="A3" s="62" t="s">
        <v>171</v>
      </c>
      <c r="B3" s="62" t="s">
        <v>61</v>
      </c>
      <c r="C3" s="62" t="s">
        <v>62</v>
      </c>
      <c r="D3" s="62" t="s">
        <v>173</v>
      </c>
      <c r="E3" s="62">
        <v>6</v>
      </c>
      <c r="F3" s="62">
        <v>2435</v>
      </c>
      <c r="G3" s="62">
        <v>3</v>
      </c>
    </row>
    <row r="4" spans="1:7" outlineLevel="1" x14ac:dyDescent="0.25">
      <c r="A4" s="62"/>
      <c r="B4" s="63" t="s">
        <v>63</v>
      </c>
      <c r="C4" s="62"/>
      <c r="D4" s="62"/>
      <c r="E4" s="62">
        <f>SUBTOTAL(9,E2:E3)</f>
        <v>2104</v>
      </c>
      <c r="F4" s="62">
        <f>SUBTOTAL(9,F2:F3)</f>
        <v>227557.6</v>
      </c>
      <c r="G4" s="62">
        <f>SUBTOTAL(9,G2:G3)</f>
        <v>91</v>
      </c>
    </row>
    <row r="5" spans="1:7" outlineLevel="2" x14ac:dyDescent="0.25">
      <c r="A5" s="62" t="s">
        <v>174</v>
      </c>
      <c r="B5" s="62" t="s">
        <v>175</v>
      </c>
      <c r="C5" s="62" t="s">
        <v>101</v>
      </c>
      <c r="D5" s="62" t="s">
        <v>176</v>
      </c>
      <c r="E5" s="62">
        <v>1</v>
      </c>
      <c r="F5" s="62">
        <v>143</v>
      </c>
      <c r="G5" s="62">
        <v>1</v>
      </c>
    </row>
    <row r="6" spans="1:7" outlineLevel="1" x14ac:dyDescent="0.25">
      <c r="A6" s="62"/>
      <c r="B6" s="63" t="s">
        <v>177</v>
      </c>
      <c r="C6" s="62"/>
      <c r="D6" s="62"/>
      <c r="E6" s="62">
        <f>SUBTOTAL(9,E5:E5)</f>
        <v>1</v>
      </c>
      <c r="F6" s="62">
        <f>SUBTOTAL(9,F5:F5)</f>
        <v>143</v>
      </c>
      <c r="G6" s="62">
        <f>SUBTOTAL(9,G5:G5)</f>
        <v>1</v>
      </c>
    </row>
    <row r="7" spans="1:7" outlineLevel="2" x14ac:dyDescent="0.25">
      <c r="A7" s="62" t="s">
        <v>178</v>
      </c>
      <c r="B7" s="62" t="s">
        <v>67</v>
      </c>
      <c r="C7" s="62" t="s">
        <v>68</v>
      </c>
      <c r="D7" s="62" t="s">
        <v>179</v>
      </c>
      <c r="E7" s="62">
        <v>19947</v>
      </c>
      <c r="F7" s="62">
        <v>242130.4</v>
      </c>
      <c r="G7" s="62">
        <v>139</v>
      </c>
    </row>
    <row r="8" spans="1:7" outlineLevel="2" x14ac:dyDescent="0.25">
      <c r="A8" s="62" t="s">
        <v>178</v>
      </c>
      <c r="B8" s="62" t="s">
        <v>67</v>
      </c>
      <c r="C8" s="62" t="s">
        <v>68</v>
      </c>
      <c r="D8" s="62" t="s">
        <v>180</v>
      </c>
      <c r="E8" s="62">
        <v>2415</v>
      </c>
      <c r="F8" s="62">
        <v>21650.400000000001</v>
      </c>
      <c r="G8" s="62">
        <v>107</v>
      </c>
    </row>
    <row r="9" spans="1:7" outlineLevel="2" x14ac:dyDescent="0.25">
      <c r="A9" s="62" t="s">
        <v>178</v>
      </c>
      <c r="B9" s="62" t="s">
        <v>67</v>
      </c>
      <c r="C9" s="62" t="s">
        <v>68</v>
      </c>
      <c r="D9" s="62" t="s">
        <v>181</v>
      </c>
      <c r="E9" s="62">
        <v>1520</v>
      </c>
      <c r="F9" s="62">
        <v>15948.79</v>
      </c>
      <c r="G9" s="62">
        <v>54</v>
      </c>
    </row>
    <row r="10" spans="1:7" outlineLevel="2" x14ac:dyDescent="0.25">
      <c r="A10" s="62" t="s">
        <v>178</v>
      </c>
      <c r="B10" s="62" t="s">
        <v>67</v>
      </c>
      <c r="C10" s="62" t="s">
        <v>68</v>
      </c>
      <c r="D10" s="62" t="s">
        <v>182</v>
      </c>
      <c r="E10" s="62">
        <v>586</v>
      </c>
      <c r="F10" s="62">
        <v>9085.9</v>
      </c>
      <c r="G10" s="62">
        <v>66</v>
      </c>
    </row>
    <row r="11" spans="1:7" outlineLevel="1" x14ac:dyDescent="0.25">
      <c r="A11" s="62"/>
      <c r="B11" s="63" t="s">
        <v>69</v>
      </c>
      <c r="C11" s="62"/>
      <c r="D11" s="62"/>
      <c r="E11" s="62">
        <f>SUBTOTAL(9,E7:E10)</f>
        <v>24468</v>
      </c>
      <c r="F11" s="62">
        <f>SUBTOTAL(9,F7:F10)</f>
        <v>288815.49</v>
      </c>
      <c r="G11" s="62">
        <f>SUBTOTAL(9,G7:G10)</f>
        <v>366</v>
      </c>
    </row>
    <row r="12" spans="1:7" outlineLevel="2" x14ac:dyDescent="0.25">
      <c r="A12" s="62" t="s">
        <v>183</v>
      </c>
      <c r="B12" s="62" t="s">
        <v>89</v>
      </c>
      <c r="C12" s="62" t="s">
        <v>22</v>
      </c>
      <c r="D12" s="62" t="s">
        <v>184</v>
      </c>
      <c r="E12" s="62">
        <v>2217</v>
      </c>
      <c r="F12" s="62">
        <v>99727.900000000009</v>
      </c>
      <c r="G12" s="62">
        <v>80</v>
      </c>
    </row>
    <row r="13" spans="1:7" outlineLevel="2" x14ac:dyDescent="0.25">
      <c r="A13" s="62" t="s">
        <v>183</v>
      </c>
      <c r="B13" s="62" t="s">
        <v>89</v>
      </c>
      <c r="C13" s="62" t="s">
        <v>22</v>
      </c>
      <c r="D13" s="62" t="s">
        <v>185</v>
      </c>
      <c r="E13" s="62">
        <v>41</v>
      </c>
      <c r="F13" s="62">
        <v>3921.75</v>
      </c>
      <c r="G13" s="62">
        <v>14</v>
      </c>
    </row>
    <row r="14" spans="1:7" outlineLevel="2" x14ac:dyDescent="0.25">
      <c r="A14" s="62" t="s">
        <v>183</v>
      </c>
      <c r="B14" s="62" t="s">
        <v>89</v>
      </c>
      <c r="C14" s="62" t="s">
        <v>22</v>
      </c>
      <c r="D14" s="62" t="s">
        <v>186</v>
      </c>
      <c r="E14" s="62">
        <v>20</v>
      </c>
      <c r="F14" s="62">
        <v>2419.5</v>
      </c>
      <c r="G14" s="62">
        <v>5</v>
      </c>
    </row>
    <row r="15" spans="1:7" outlineLevel="1" x14ac:dyDescent="0.25">
      <c r="A15" s="62"/>
      <c r="B15" s="63" t="s">
        <v>90</v>
      </c>
      <c r="C15" s="62"/>
      <c r="D15" s="62"/>
      <c r="E15" s="62">
        <f>SUBTOTAL(9,E12:E14)</f>
        <v>2278</v>
      </c>
      <c r="F15" s="62">
        <f>SUBTOTAL(9,F12:F14)</f>
        <v>106069.15000000001</v>
      </c>
      <c r="G15" s="62">
        <f>SUBTOTAL(9,G12:G14)</f>
        <v>99</v>
      </c>
    </row>
    <row r="16" spans="1:7" outlineLevel="2" x14ac:dyDescent="0.25">
      <c r="A16" s="62" t="s">
        <v>187</v>
      </c>
      <c r="B16" s="62" t="s">
        <v>80</v>
      </c>
      <c r="C16" s="62" t="s">
        <v>81</v>
      </c>
      <c r="D16" s="62" t="s">
        <v>188</v>
      </c>
      <c r="E16" s="62">
        <v>3460</v>
      </c>
      <c r="F16" s="62">
        <v>75373</v>
      </c>
      <c r="G16" s="62">
        <v>67</v>
      </c>
    </row>
    <row r="17" spans="1:7" outlineLevel="1" x14ac:dyDescent="0.25">
      <c r="A17" s="62"/>
      <c r="B17" s="63" t="s">
        <v>82</v>
      </c>
      <c r="C17" s="62"/>
      <c r="D17" s="62"/>
      <c r="E17" s="62">
        <f>SUBTOTAL(9,E16:E16)</f>
        <v>3460</v>
      </c>
      <c r="F17" s="62">
        <f>SUBTOTAL(9,F16:F16)</f>
        <v>75373</v>
      </c>
      <c r="G17" s="62">
        <f>SUBTOTAL(9,G16:G16)</f>
        <v>67</v>
      </c>
    </row>
    <row r="18" spans="1:7" outlineLevel="2" x14ac:dyDescent="0.25">
      <c r="A18" s="62" t="s">
        <v>189</v>
      </c>
      <c r="B18" s="62" t="s">
        <v>111</v>
      </c>
      <c r="C18" s="62" t="s">
        <v>112</v>
      </c>
      <c r="D18" s="62" t="s">
        <v>190</v>
      </c>
      <c r="E18" s="62">
        <v>35</v>
      </c>
      <c r="F18" s="62">
        <v>2208</v>
      </c>
      <c r="G18" s="62">
        <v>2</v>
      </c>
    </row>
    <row r="19" spans="1:7" outlineLevel="1" x14ac:dyDescent="0.25">
      <c r="A19" s="62"/>
      <c r="B19" s="63" t="s">
        <v>113</v>
      </c>
      <c r="C19" s="62"/>
      <c r="D19" s="62"/>
      <c r="E19" s="62">
        <f>SUBTOTAL(9,E18:E18)</f>
        <v>35</v>
      </c>
      <c r="F19" s="62">
        <f>SUBTOTAL(9,F18:F18)</f>
        <v>2208</v>
      </c>
      <c r="G19" s="62">
        <f>SUBTOTAL(9,G18:G18)</f>
        <v>2</v>
      </c>
    </row>
    <row r="20" spans="1:7" outlineLevel="2" x14ac:dyDescent="0.25">
      <c r="A20" s="62" t="s">
        <v>191</v>
      </c>
      <c r="B20" s="62" t="s">
        <v>136</v>
      </c>
      <c r="C20" s="62" t="s">
        <v>25</v>
      </c>
      <c r="D20" s="62" t="s">
        <v>182</v>
      </c>
      <c r="E20" s="62">
        <v>1466</v>
      </c>
      <c r="F20" s="62">
        <v>12771</v>
      </c>
      <c r="G20" s="62">
        <v>16</v>
      </c>
    </row>
    <row r="21" spans="1:7" outlineLevel="2" x14ac:dyDescent="0.25">
      <c r="A21" s="62" t="s">
        <v>191</v>
      </c>
      <c r="B21" s="62" t="s">
        <v>136</v>
      </c>
      <c r="C21" s="62" t="s">
        <v>25</v>
      </c>
      <c r="D21" s="62" t="s">
        <v>192</v>
      </c>
      <c r="E21" s="62">
        <v>52</v>
      </c>
      <c r="F21" s="62">
        <v>1234</v>
      </c>
      <c r="G21" s="62">
        <v>3</v>
      </c>
    </row>
    <row r="22" spans="1:7" outlineLevel="2" x14ac:dyDescent="0.25">
      <c r="A22" s="62" t="s">
        <v>191</v>
      </c>
      <c r="B22" s="62" t="s">
        <v>136</v>
      </c>
      <c r="C22" s="62" t="s">
        <v>25</v>
      </c>
      <c r="D22" s="62" t="s">
        <v>172</v>
      </c>
      <c r="E22" s="62">
        <v>16</v>
      </c>
      <c r="F22" s="62">
        <v>137</v>
      </c>
      <c r="G22" s="62">
        <v>1</v>
      </c>
    </row>
    <row r="23" spans="1:7" outlineLevel="1" x14ac:dyDescent="0.25">
      <c r="A23" s="62"/>
      <c r="B23" s="63" t="s">
        <v>137</v>
      </c>
      <c r="C23" s="62"/>
      <c r="D23" s="62"/>
      <c r="E23" s="62">
        <f>SUBTOTAL(9,E20:E22)</f>
        <v>1534</v>
      </c>
      <c r="F23" s="62">
        <f>SUBTOTAL(9,F20:F22)</f>
        <v>14142</v>
      </c>
      <c r="G23" s="62">
        <f>SUBTOTAL(9,G20:G22)</f>
        <v>20</v>
      </c>
    </row>
    <row r="24" spans="1:7" outlineLevel="2" x14ac:dyDescent="0.25">
      <c r="A24" s="62" t="s">
        <v>193</v>
      </c>
      <c r="B24" s="62" t="s">
        <v>142</v>
      </c>
      <c r="C24" s="62" t="s">
        <v>53</v>
      </c>
      <c r="D24" s="62" t="s">
        <v>194</v>
      </c>
      <c r="E24" s="62">
        <v>248</v>
      </c>
      <c r="F24" s="62">
        <v>2737</v>
      </c>
      <c r="G24" s="62">
        <v>11</v>
      </c>
    </row>
    <row r="25" spans="1:7" outlineLevel="1" x14ac:dyDescent="0.25">
      <c r="A25" s="62"/>
      <c r="B25" s="63" t="s">
        <v>143</v>
      </c>
      <c r="C25" s="62"/>
      <c r="D25" s="62"/>
      <c r="E25" s="62">
        <f>SUBTOTAL(9,E24:E24)</f>
        <v>248</v>
      </c>
      <c r="F25" s="62">
        <f>SUBTOTAL(9,F24:F24)</f>
        <v>2737</v>
      </c>
      <c r="G25" s="62">
        <f>SUBTOTAL(9,G24:G24)</f>
        <v>11</v>
      </c>
    </row>
    <row r="26" spans="1:7" outlineLevel="2" x14ac:dyDescent="0.25">
      <c r="A26" s="62" t="s">
        <v>195</v>
      </c>
      <c r="B26" s="62" t="s">
        <v>196</v>
      </c>
      <c r="C26" s="62" t="s">
        <v>44</v>
      </c>
      <c r="D26" s="62" t="s">
        <v>173</v>
      </c>
      <c r="E26" s="62">
        <v>7</v>
      </c>
      <c r="F26" s="62">
        <v>4300</v>
      </c>
      <c r="G26" s="62">
        <v>2</v>
      </c>
    </row>
    <row r="27" spans="1:7" outlineLevel="1" x14ac:dyDescent="0.25">
      <c r="A27" s="62"/>
      <c r="B27" s="63" t="s">
        <v>197</v>
      </c>
      <c r="C27" s="62"/>
      <c r="D27" s="62"/>
      <c r="E27" s="62">
        <f>SUBTOTAL(9,E26:E26)</f>
        <v>7</v>
      </c>
      <c r="F27" s="62">
        <f>SUBTOTAL(9,F26:F26)</f>
        <v>4300</v>
      </c>
      <c r="G27" s="62">
        <f>SUBTOTAL(9,G26:G26)</f>
        <v>2</v>
      </c>
    </row>
    <row r="28" spans="1:7" outlineLevel="2" x14ac:dyDescent="0.25">
      <c r="A28" s="62" t="s">
        <v>198</v>
      </c>
      <c r="B28" s="62" t="s">
        <v>34</v>
      </c>
      <c r="C28" s="62" t="s">
        <v>35</v>
      </c>
      <c r="D28" s="62" t="s">
        <v>199</v>
      </c>
      <c r="E28" s="62">
        <v>1831</v>
      </c>
      <c r="F28" s="62">
        <v>105234.34999999999</v>
      </c>
      <c r="G28" s="62">
        <v>163</v>
      </c>
    </row>
    <row r="29" spans="1:7" outlineLevel="2" x14ac:dyDescent="0.25">
      <c r="A29" s="62" t="s">
        <v>198</v>
      </c>
      <c r="B29" s="62" t="s">
        <v>34</v>
      </c>
      <c r="C29" s="62" t="s">
        <v>35</v>
      </c>
      <c r="D29" s="62" t="s">
        <v>181</v>
      </c>
      <c r="E29" s="62">
        <v>1480</v>
      </c>
      <c r="F29" s="62">
        <v>76188.75</v>
      </c>
      <c r="G29" s="62">
        <v>63</v>
      </c>
    </row>
    <row r="30" spans="1:7" outlineLevel="2" x14ac:dyDescent="0.25">
      <c r="A30" s="62" t="s">
        <v>198</v>
      </c>
      <c r="B30" s="62" t="s">
        <v>34</v>
      </c>
      <c r="C30" s="62" t="s">
        <v>35</v>
      </c>
      <c r="D30" s="62" t="s">
        <v>182</v>
      </c>
      <c r="E30" s="62">
        <v>474</v>
      </c>
      <c r="F30" s="62">
        <v>36151.800000000003</v>
      </c>
      <c r="G30" s="62">
        <v>34</v>
      </c>
    </row>
    <row r="31" spans="1:7" outlineLevel="2" x14ac:dyDescent="0.25">
      <c r="A31" s="62" t="s">
        <v>198</v>
      </c>
      <c r="B31" s="62" t="s">
        <v>34</v>
      </c>
      <c r="C31" s="62" t="s">
        <v>35</v>
      </c>
      <c r="D31" s="62" t="s">
        <v>200</v>
      </c>
      <c r="E31" s="62">
        <v>557</v>
      </c>
      <c r="F31" s="62">
        <v>16550</v>
      </c>
      <c r="G31" s="62">
        <v>9</v>
      </c>
    </row>
    <row r="32" spans="1:7" outlineLevel="2" x14ac:dyDescent="0.25">
      <c r="A32" s="62" t="s">
        <v>198</v>
      </c>
      <c r="B32" s="62" t="s">
        <v>34</v>
      </c>
      <c r="C32" s="62" t="s">
        <v>35</v>
      </c>
      <c r="D32" s="62" t="s">
        <v>201</v>
      </c>
      <c r="E32" s="62">
        <v>3</v>
      </c>
      <c r="F32" s="62">
        <v>9.5500000000000007</v>
      </c>
      <c r="G32" s="62">
        <v>3</v>
      </c>
    </row>
    <row r="33" spans="1:7" outlineLevel="1" x14ac:dyDescent="0.25">
      <c r="A33" s="62"/>
      <c r="B33" s="63" t="s">
        <v>36</v>
      </c>
      <c r="C33" s="62"/>
      <c r="D33" s="62"/>
      <c r="E33" s="62">
        <f>SUBTOTAL(9,E28:E32)</f>
        <v>4345</v>
      </c>
      <c r="F33" s="62">
        <f>SUBTOTAL(9,F28:F32)</f>
        <v>234134.44999999995</v>
      </c>
      <c r="G33" s="62">
        <f>SUBTOTAL(9,G28:G32)</f>
        <v>272</v>
      </c>
    </row>
    <row r="34" spans="1:7" outlineLevel="2" x14ac:dyDescent="0.25">
      <c r="A34" s="62" t="s">
        <v>202</v>
      </c>
      <c r="B34" s="62" t="s">
        <v>203</v>
      </c>
      <c r="C34" s="62" t="s">
        <v>84</v>
      </c>
      <c r="D34" s="62" t="s">
        <v>188</v>
      </c>
      <c r="E34" s="62">
        <v>293</v>
      </c>
      <c r="F34" s="62">
        <v>3227</v>
      </c>
      <c r="G34" s="62">
        <v>2</v>
      </c>
    </row>
    <row r="35" spans="1:7" outlineLevel="1" x14ac:dyDescent="0.25">
      <c r="A35" s="62"/>
      <c r="B35" s="63" t="s">
        <v>204</v>
      </c>
      <c r="C35" s="62"/>
      <c r="D35" s="62"/>
      <c r="E35" s="62">
        <f>SUBTOTAL(9,E34:E34)</f>
        <v>293</v>
      </c>
      <c r="F35" s="62">
        <f>SUBTOTAL(9,F34:F34)</f>
        <v>3227</v>
      </c>
      <c r="G35" s="62">
        <f>SUBTOTAL(9,G34:G34)</f>
        <v>2</v>
      </c>
    </row>
    <row r="36" spans="1:7" outlineLevel="2" x14ac:dyDescent="0.25">
      <c r="A36" s="62" t="s">
        <v>205</v>
      </c>
      <c r="B36" s="62" t="s">
        <v>126</v>
      </c>
      <c r="C36" s="62" t="s">
        <v>127</v>
      </c>
      <c r="D36" s="62" t="s">
        <v>173</v>
      </c>
      <c r="E36" s="62">
        <v>187</v>
      </c>
      <c r="F36" s="62">
        <v>7155</v>
      </c>
      <c r="G36" s="62">
        <v>2</v>
      </c>
    </row>
    <row r="37" spans="1:7" outlineLevel="2" x14ac:dyDescent="0.25">
      <c r="A37" s="62" t="s">
        <v>205</v>
      </c>
      <c r="B37" s="62" t="s">
        <v>126</v>
      </c>
      <c r="C37" s="62" t="s">
        <v>127</v>
      </c>
      <c r="D37" s="62" t="s">
        <v>172</v>
      </c>
      <c r="E37" s="62">
        <v>151</v>
      </c>
      <c r="F37" s="62">
        <v>6767</v>
      </c>
      <c r="G37" s="62">
        <v>2</v>
      </c>
    </row>
    <row r="38" spans="1:7" outlineLevel="1" x14ac:dyDescent="0.25">
      <c r="A38" s="62"/>
      <c r="B38" s="63" t="s">
        <v>128</v>
      </c>
      <c r="C38" s="62"/>
      <c r="D38" s="62"/>
      <c r="E38" s="62">
        <f>SUBTOTAL(9,E36:E37)</f>
        <v>338</v>
      </c>
      <c r="F38" s="62">
        <f>SUBTOTAL(9,F36:F37)</f>
        <v>13922</v>
      </c>
      <c r="G38" s="62">
        <f>SUBTOTAL(9,G36:G37)</f>
        <v>4</v>
      </c>
    </row>
    <row r="39" spans="1:7" outlineLevel="2" x14ac:dyDescent="0.25">
      <c r="A39" s="62" t="s">
        <v>206</v>
      </c>
      <c r="B39" s="62" t="s">
        <v>152</v>
      </c>
      <c r="C39" s="62" t="s">
        <v>27</v>
      </c>
      <c r="D39" s="62" t="s">
        <v>182</v>
      </c>
      <c r="E39" s="62">
        <v>41</v>
      </c>
      <c r="F39" s="62">
        <v>3406.6</v>
      </c>
      <c r="G39" s="62">
        <v>4</v>
      </c>
    </row>
    <row r="40" spans="1:7" outlineLevel="1" x14ac:dyDescent="0.25">
      <c r="A40" s="62"/>
      <c r="B40" s="63" t="s">
        <v>153</v>
      </c>
      <c r="C40" s="62"/>
      <c r="D40" s="62"/>
      <c r="E40" s="62">
        <f>SUBTOTAL(9,E39:E39)</f>
        <v>41</v>
      </c>
      <c r="F40" s="62">
        <f>SUBTOTAL(9,F39:F39)</f>
        <v>3406.6</v>
      </c>
      <c r="G40" s="62">
        <f>SUBTOTAL(9,G39:G39)</f>
        <v>4</v>
      </c>
    </row>
    <row r="41" spans="1:7" outlineLevel="2" x14ac:dyDescent="0.25">
      <c r="A41" s="62" t="s">
        <v>207</v>
      </c>
      <c r="B41" s="62" t="s">
        <v>108</v>
      </c>
      <c r="C41" s="62" t="s">
        <v>109</v>
      </c>
      <c r="D41" s="62" t="s">
        <v>182</v>
      </c>
      <c r="E41" s="62">
        <v>1280</v>
      </c>
      <c r="F41" s="62">
        <v>9022.5</v>
      </c>
      <c r="G41" s="62">
        <v>13</v>
      </c>
    </row>
    <row r="42" spans="1:7" outlineLevel="1" x14ac:dyDescent="0.25">
      <c r="A42" s="62"/>
      <c r="B42" s="63" t="s">
        <v>110</v>
      </c>
      <c r="C42" s="62"/>
      <c r="D42" s="62"/>
      <c r="E42" s="62">
        <f>SUBTOTAL(9,E41:E41)</f>
        <v>1280</v>
      </c>
      <c r="F42" s="62">
        <f>SUBTOTAL(9,F41:F41)</f>
        <v>9022.5</v>
      </c>
      <c r="G42" s="62">
        <f>SUBTOTAL(9,G41:G41)</f>
        <v>13</v>
      </c>
    </row>
    <row r="43" spans="1:7" outlineLevel="2" x14ac:dyDescent="0.25">
      <c r="A43" s="62" t="s">
        <v>208</v>
      </c>
      <c r="B43" s="62" t="s">
        <v>144</v>
      </c>
      <c r="C43" s="62" t="s">
        <v>22</v>
      </c>
      <c r="D43" s="62" t="s">
        <v>186</v>
      </c>
      <c r="E43" s="62">
        <v>31</v>
      </c>
      <c r="F43" s="62">
        <v>15791</v>
      </c>
      <c r="G43" s="62">
        <v>2</v>
      </c>
    </row>
    <row r="44" spans="1:7" outlineLevel="1" x14ac:dyDescent="0.25">
      <c r="A44" s="62"/>
      <c r="B44" s="63" t="s">
        <v>145</v>
      </c>
      <c r="C44" s="62"/>
      <c r="D44" s="62"/>
      <c r="E44" s="62">
        <f>SUBTOTAL(9,E43:E43)</f>
        <v>31</v>
      </c>
      <c r="F44" s="62">
        <f>SUBTOTAL(9,F43:F43)</f>
        <v>15791</v>
      </c>
      <c r="G44" s="62">
        <f>SUBTOTAL(9,G43:G43)</f>
        <v>2</v>
      </c>
    </row>
    <row r="45" spans="1:7" outlineLevel="2" x14ac:dyDescent="0.25">
      <c r="A45" s="62" t="s">
        <v>209</v>
      </c>
      <c r="B45" s="62" t="s">
        <v>210</v>
      </c>
      <c r="C45" s="62" t="s">
        <v>94</v>
      </c>
      <c r="D45" s="62" t="s">
        <v>211</v>
      </c>
      <c r="E45" s="62">
        <v>428</v>
      </c>
      <c r="F45" s="62">
        <v>5210.5</v>
      </c>
      <c r="G45" s="62">
        <v>19</v>
      </c>
    </row>
    <row r="46" spans="1:7" outlineLevel="1" x14ac:dyDescent="0.25">
      <c r="A46" s="62"/>
      <c r="B46" s="63" t="s">
        <v>212</v>
      </c>
      <c r="C46" s="62"/>
      <c r="D46" s="62"/>
      <c r="E46" s="62">
        <f>SUBTOTAL(9,E45:E45)</f>
        <v>428</v>
      </c>
      <c r="F46" s="62">
        <f>SUBTOTAL(9,F45:F45)</f>
        <v>5210.5</v>
      </c>
      <c r="G46" s="62">
        <f>SUBTOTAL(9,G45:G45)</f>
        <v>19</v>
      </c>
    </row>
    <row r="47" spans="1:7" outlineLevel="2" x14ac:dyDescent="0.25">
      <c r="A47" s="62" t="s">
        <v>213</v>
      </c>
      <c r="B47" s="62" t="s">
        <v>214</v>
      </c>
      <c r="C47" s="62" t="s">
        <v>44</v>
      </c>
      <c r="D47" s="62" t="s">
        <v>215</v>
      </c>
      <c r="E47" s="62">
        <v>22</v>
      </c>
      <c r="F47" s="62">
        <v>423.5</v>
      </c>
      <c r="G47" s="62">
        <v>3</v>
      </c>
    </row>
    <row r="48" spans="1:7" outlineLevel="1" x14ac:dyDescent="0.25">
      <c r="A48" s="62"/>
      <c r="B48" s="63" t="s">
        <v>216</v>
      </c>
      <c r="C48" s="62"/>
      <c r="D48" s="62"/>
      <c r="E48" s="62">
        <f>SUBTOTAL(9,E47:E47)</f>
        <v>22</v>
      </c>
      <c r="F48" s="62">
        <f>SUBTOTAL(9,F47:F47)</f>
        <v>423.5</v>
      </c>
      <c r="G48" s="62">
        <f>SUBTOTAL(9,G47:G47)</f>
        <v>3</v>
      </c>
    </row>
    <row r="49" spans="1:7" outlineLevel="2" x14ac:dyDescent="0.25">
      <c r="A49" s="62" t="s">
        <v>217</v>
      </c>
      <c r="B49" s="62" t="s">
        <v>218</v>
      </c>
      <c r="C49" s="62" t="s">
        <v>53</v>
      </c>
      <c r="D49" s="62" t="s">
        <v>194</v>
      </c>
      <c r="E49" s="62">
        <v>32</v>
      </c>
      <c r="F49" s="62">
        <v>576</v>
      </c>
      <c r="G49" s="62">
        <v>4</v>
      </c>
    </row>
    <row r="50" spans="1:7" outlineLevel="1" x14ac:dyDescent="0.25">
      <c r="A50" s="62"/>
      <c r="B50" s="63" t="s">
        <v>219</v>
      </c>
      <c r="C50" s="62"/>
      <c r="D50" s="62"/>
      <c r="E50" s="62">
        <f>SUBTOTAL(9,E49:E49)</f>
        <v>32</v>
      </c>
      <c r="F50" s="62">
        <f>SUBTOTAL(9,F49:F49)</f>
        <v>576</v>
      </c>
      <c r="G50" s="62">
        <f>SUBTOTAL(9,G49:G49)</f>
        <v>4</v>
      </c>
    </row>
    <row r="51" spans="1:7" outlineLevel="2" x14ac:dyDescent="0.25">
      <c r="A51" s="62" t="s">
        <v>220</v>
      </c>
      <c r="B51" s="62" t="s">
        <v>76</v>
      </c>
      <c r="C51" s="62" t="s">
        <v>22</v>
      </c>
      <c r="D51" s="62" t="s">
        <v>185</v>
      </c>
      <c r="E51" s="62">
        <v>3635</v>
      </c>
      <c r="F51" s="62">
        <v>78680.679999999993</v>
      </c>
      <c r="G51" s="62">
        <v>89</v>
      </c>
    </row>
    <row r="52" spans="1:7" outlineLevel="1" x14ac:dyDescent="0.25">
      <c r="A52" s="62"/>
      <c r="B52" s="63" t="s">
        <v>77</v>
      </c>
      <c r="C52" s="62"/>
      <c r="D52" s="62"/>
      <c r="E52" s="62">
        <f>SUBTOTAL(9,E51:E51)</f>
        <v>3635</v>
      </c>
      <c r="F52" s="62">
        <f>SUBTOTAL(9,F51:F51)</f>
        <v>78680.679999999993</v>
      </c>
      <c r="G52" s="62">
        <f>SUBTOTAL(9,G51:G51)</f>
        <v>89</v>
      </c>
    </row>
    <row r="53" spans="1:7" outlineLevel="2" x14ac:dyDescent="0.25">
      <c r="A53" s="62" t="s">
        <v>221</v>
      </c>
      <c r="B53" s="62" t="s">
        <v>222</v>
      </c>
      <c r="C53" s="62" t="s">
        <v>22</v>
      </c>
      <c r="D53" s="62" t="s">
        <v>186</v>
      </c>
      <c r="E53" s="62">
        <v>36</v>
      </c>
      <c r="F53" s="62">
        <v>16268</v>
      </c>
      <c r="G53" s="62">
        <v>4</v>
      </c>
    </row>
    <row r="54" spans="1:7" outlineLevel="1" x14ac:dyDescent="0.25">
      <c r="A54" s="62"/>
      <c r="B54" s="63" t="s">
        <v>223</v>
      </c>
      <c r="C54" s="62"/>
      <c r="D54" s="62"/>
      <c r="E54" s="62">
        <f>SUBTOTAL(9,E53:E53)</f>
        <v>36</v>
      </c>
      <c r="F54" s="62">
        <f>SUBTOTAL(9,F53:F53)</f>
        <v>16268</v>
      </c>
      <c r="G54" s="62">
        <f>SUBTOTAL(9,G53:G53)</f>
        <v>4</v>
      </c>
    </row>
    <row r="55" spans="1:7" outlineLevel="2" x14ac:dyDescent="0.25">
      <c r="A55" s="62" t="s">
        <v>224</v>
      </c>
      <c r="B55" s="62" t="s">
        <v>70</v>
      </c>
      <c r="C55" s="62" t="s">
        <v>71</v>
      </c>
      <c r="D55" s="62" t="s">
        <v>176</v>
      </c>
      <c r="E55" s="62">
        <v>1065</v>
      </c>
      <c r="F55" s="62">
        <v>55858.04</v>
      </c>
      <c r="G55" s="62">
        <v>37</v>
      </c>
    </row>
    <row r="56" spans="1:7" outlineLevel="1" x14ac:dyDescent="0.25">
      <c r="A56" s="62"/>
      <c r="B56" s="63" t="s">
        <v>72</v>
      </c>
      <c r="C56" s="62"/>
      <c r="D56" s="62"/>
      <c r="E56" s="62">
        <f>SUBTOTAL(9,E55:E55)</f>
        <v>1065</v>
      </c>
      <c r="F56" s="62">
        <f>SUBTOTAL(9,F55:F55)</f>
        <v>55858.04</v>
      </c>
      <c r="G56" s="62">
        <f>SUBTOTAL(9,G55:G55)</f>
        <v>37</v>
      </c>
    </row>
    <row r="57" spans="1:7" outlineLevel="2" x14ac:dyDescent="0.25">
      <c r="A57" s="62" t="s">
        <v>225</v>
      </c>
      <c r="B57" s="62" t="s">
        <v>49</v>
      </c>
      <c r="C57" s="62" t="s">
        <v>50</v>
      </c>
      <c r="D57" s="62" t="s">
        <v>226</v>
      </c>
      <c r="E57" s="62">
        <v>1009</v>
      </c>
      <c r="F57" s="62">
        <v>84264.680000000008</v>
      </c>
      <c r="G57" s="62">
        <v>113</v>
      </c>
    </row>
    <row r="58" spans="1:7" outlineLevel="2" x14ac:dyDescent="0.25">
      <c r="A58" s="62" t="s">
        <v>225</v>
      </c>
      <c r="B58" s="62" t="s">
        <v>49</v>
      </c>
      <c r="C58" s="62" t="s">
        <v>50</v>
      </c>
      <c r="D58" s="62" t="s">
        <v>227</v>
      </c>
      <c r="E58" s="62">
        <v>1</v>
      </c>
      <c r="F58" s="62">
        <v>25</v>
      </c>
      <c r="G58" s="62">
        <v>1</v>
      </c>
    </row>
    <row r="59" spans="1:7" outlineLevel="1" x14ac:dyDescent="0.25">
      <c r="A59" s="62"/>
      <c r="B59" s="63" t="s">
        <v>51</v>
      </c>
      <c r="C59" s="62"/>
      <c r="D59" s="62"/>
      <c r="E59" s="62">
        <f>SUBTOTAL(9,E57:E58)</f>
        <v>1010</v>
      </c>
      <c r="F59" s="62">
        <f>SUBTOTAL(9,F57:F58)</f>
        <v>84289.680000000008</v>
      </c>
      <c r="G59" s="62">
        <f>SUBTOTAL(9,G57:G58)</f>
        <v>114</v>
      </c>
    </row>
    <row r="60" spans="1:7" outlineLevel="2" x14ac:dyDescent="0.25">
      <c r="A60" s="62" t="s">
        <v>228</v>
      </c>
      <c r="B60" s="62" t="s">
        <v>229</v>
      </c>
      <c r="C60" s="62" t="s">
        <v>230</v>
      </c>
      <c r="D60" s="62" t="s">
        <v>190</v>
      </c>
      <c r="E60" s="62">
        <v>10</v>
      </c>
      <c r="F60" s="62">
        <v>1111</v>
      </c>
      <c r="G60" s="62">
        <v>2</v>
      </c>
    </row>
    <row r="61" spans="1:7" outlineLevel="1" x14ac:dyDescent="0.25">
      <c r="A61" s="62"/>
      <c r="B61" s="63" t="s">
        <v>231</v>
      </c>
      <c r="C61" s="62"/>
      <c r="D61" s="62"/>
      <c r="E61" s="62">
        <f>SUBTOTAL(9,E60:E60)</f>
        <v>10</v>
      </c>
      <c r="F61" s="62">
        <f>SUBTOTAL(9,F60:F60)</f>
        <v>1111</v>
      </c>
      <c r="G61" s="62">
        <f>SUBTOTAL(9,G60:G60)</f>
        <v>2</v>
      </c>
    </row>
    <row r="62" spans="1:7" outlineLevel="2" x14ac:dyDescent="0.25">
      <c r="A62" s="62" t="s">
        <v>232</v>
      </c>
      <c r="B62" s="62" t="s">
        <v>100</v>
      </c>
      <c r="C62" s="62" t="s">
        <v>101</v>
      </c>
      <c r="D62" s="62" t="s">
        <v>190</v>
      </c>
      <c r="E62" s="62">
        <v>3046</v>
      </c>
      <c r="F62" s="62">
        <v>94533.75</v>
      </c>
      <c r="G62" s="62">
        <v>78</v>
      </c>
    </row>
    <row r="63" spans="1:7" outlineLevel="1" x14ac:dyDescent="0.25">
      <c r="A63" s="62"/>
      <c r="B63" s="63" t="s">
        <v>102</v>
      </c>
      <c r="C63" s="62"/>
      <c r="D63" s="62"/>
      <c r="E63" s="62">
        <f>SUBTOTAL(9,E62:E62)</f>
        <v>3046</v>
      </c>
      <c r="F63" s="62">
        <f>SUBTOTAL(9,F62:F62)</f>
        <v>94533.75</v>
      </c>
      <c r="G63" s="62">
        <f>SUBTOTAL(9,G62:G62)</f>
        <v>78</v>
      </c>
    </row>
    <row r="64" spans="1:7" outlineLevel="2" x14ac:dyDescent="0.25">
      <c r="A64" s="62" t="s">
        <v>233</v>
      </c>
      <c r="B64" s="62" t="s">
        <v>43</v>
      </c>
      <c r="C64" s="62" t="s">
        <v>44</v>
      </c>
      <c r="D64" s="62" t="s">
        <v>215</v>
      </c>
      <c r="E64" s="62">
        <v>2334</v>
      </c>
      <c r="F64" s="62">
        <v>280187.13</v>
      </c>
      <c r="G64" s="62">
        <v>280</v>
      </c>
    </row>
    <row r="65" spans="1:7" outlineLevel="2" x14ac:dyDescent="0.25">
      <c r="A65" s="62" t="s">
        <v>233</v>
      </c>
      <c r="B65" s="62" t="s">
        <v>43</v>
      </c>
      <c r="C65" s="62" t="s">
        <v>44</v>
      </c>
      <c r="D65" s="62" t="s">
        <v>172</v>
      </c>
      <c r="E65" s="62">
        <v>3</v>
      </c>
      <c r="F65" s="62">
        <v>4755</v>
      </c>
      <c r="G65" s="62">
        <v>3</v>
      </c>
    </row>
    <row r="66" spans="1:7" outlineLevel="2" x14ac:dyDescent="0.25">
      <c r="A66" s="62" t="s">
        <v>233</v>
      </c>
      <c r="B66" s="62" t="s">
        <v>43</v>
      </c>
      <c r="C66" s="62" t="s">
        <v>44</v>
      </c>
      <c r="D66" s="62" t="s">
        <v>173</v>
      </c>
      <c r="E66" s="62">
        <v>2</v>
      </c>
      <c r="F66" s="62">
        <v>2124</v>
      </c>
      <c r="G66" s="62">
        <v>1</v>
      </c>
    </row>
    <row r="67" spans="1:7" outlineLevel="2" x14ac:dyDescent="0.25">
      <c r="A67" s="62" t="s">
        <v>233</v>
      </c>
      <c r="B67" s="62" t="s">
        <v>43</v>
      </c>
      <c r="C67" s="62" t="s">
        <v>44</v>
      </c>
      <c r="D67" s="62" t="s">
        <v>190</v>
      </c>
      <c r="E67" s="62">
        <v>10</v>
      </c>
      <c r="F67" s="62">
        <v>445.15</v>
      </c>
      <c r="G67" s="62">
        <v>3</v>
      </c>
    </row>
    <row r="68" spans="1:7" outlineLevel="1" x14ac:dyDescent="0.25">
      <c r="A68" s="62"/>
      <c r="B68" s="63" t="s">
        <v>45</v>
      </c>
      <c r="C68" s="62"/>
      <c r="D68" s="62"/>
      <c r="E68" s="62">
        <f>SUBTOTAL(9,E64:E67)</f>
        <v>2349</v>
      </c>
      <c r="F68" s="62">
        <f>SUBTOTAL(9,F64:F67)</f>
        <v>287511.28000000003</v>
      </c>
      <c r="G68" s="62">
        <f>SUBTOTAL(9,G64:G67)</f>
        <v>287</v>
      </c>
    </row>
    <row r="69" spans="1:7" outlineLevel="2" x14ac:dyDescent="0.25">
      <c r="A69" s="62" t="s">
        <v>234</v>
      </c>
      <c r="B69" s="62" t="s">
        <v>235</v>
      </c>
      <c r="C69" s="62" t="s">
        <v>65</v>
      </c>
      <c r="D69" s="62" t="s">
        <v>227</v>
      </c>
      <c r="E69" s="62">
        <v>1</v>
      </c>
      <c r="F69" s="62">
        <v>200</v>
      </c>
      <c r="G69" s="62">
        <v>1</v>
      </c>
    </row>
    <row r="70" spans="1:7" outlineLevel="1" x14ac:dyDescent="0.25">
      <c r="A70" s="62"/>
      <c r="B70" s="63" t="s">
        <v>236</v>
      </c>
      <c r="C70" s="62"/>
      <c r="D70" s="62"/>
      <c r="E70" s="62">
        <f>SUBTOTAL(9,E69:E69)</f>
        <v>1</v>
      </c>
      <c r="F70" s="62">
        <f>SUBTOTAL(9,F69:F69)</f>
        <v>200</v>
      </c>
      <c r="G70" s="62">
        <f>SUBTOTAL(9,G69:G69)</f>
        <v>1</v>
      </c>
    </row>
    <row r="71" spans="1:7" outlineLevel="2" x14ac:dyDescent="0.25">
      <c r="A71" s="62" t="s">
        <v>237</v>
      </c>
      <c r="B71" s="62" t="s">
        <v>138</v>
      </c>
      <c r="C71" s="62" t="s">
        <v>118</v>
      </c>
      <c r="D71" s="62" t="s">
        <v>173</v>
      </c>
      <c r="E71" s="62">
        <v>133</v>
      </c>
      <c r="F71" s="62">
        <v>5244</v>
      </c>
      <c r="G71" s="62">
        <v>2</v>
      </c>
    </row>
    <row r="72" spans="1:7" outlineLevel="1" x14ac:dyDescent="0.25">
      <c r="A72" s="62"/>
      <c r="B72" s="63" t="s">
        <v>139</v>
      </c>
      <c r="C72" s="62"/>
      <c r="D72" s="62"/>
      <c r="E72" s="62">
        <f>SUBTOTAL(9,E71:E71)</f>
        <v>133</v>
      </c>
      <c r="F72" s="62">
        <f>SUBTOTAL(9,F71:F71)</f>
        <v>5244</v>
      </c>
      <c r="G72" s="62">
        <f>SUBTOTAL(9,G71:G71)</f>
        <v>2</v>
      </c>
    </row>
    <row r="73" spans="1:7" outlineLevel="2" x14ac:dyDescent="0.25">
      <c r="A73" s="62" t="s">
        <v>238</v>
      </c>
      <c r="B73" s="62" t="s">
        <v>98</v>
      </c>
      <c r="C73" s="62" t="s">
        <v>98</v>
      </c>
      <c r="D73" s="62" t="s">
        <v>176</v>
      </c>
      <c r="E73" s="62">
        <v>30</v>
      </c>
      <c r="F73" s="62">
        <v>27109.5</v>
      </c>
      <c r="G73" s="62">
        <v>6</v>
      </c>
    </row>
    <row r="74" spans="1:7" outlineLevel="2" x14ac:dyDescent="0.25">
      <c r="A74" s="62" t="s">
        <v>238</v>
      </c>
      <c r="B74" s="62" t="s">
        <v>98</v>
      </c>
      <c r="C74" s="62" t="s">
        <v>98</v>
      </c>
      <c r="D74" s="62" t="s">
        <v>172</v>
      </c>
      <c r="E74" s="62">
        <v>23</v>
      </c>
      <c r="F74" s="62">
        <v>20843</v>
      </c>
      <c r="G74" s="62">
        <v>7</v>
      </c>
    </row>
    <row r="75" spans="1:7" outlineLevel="2" x14ac:dyDescent="0.25">
      <c r="A75" s="62" t="s">
        <v>238</v>
      </c>
      <c r="B75" s="62" t="s">
        <v>98</v>
      </c>
      <c r="C75" s="62" t="s">
        <v>98</v>
      </c>
      <c r="D75" s="62" t="s">
        <v>173</v>
      </c>
      <c r="E75" s="62">
        <v>53</v>
      </c>
      <c r="F75" s="62">
        <v>10576.35</v>
      </c>
      <c r="G75" s="62">
        <v>11</v>
      </c>
    </row>
    <row r="76" spans="1:7" outlineLevel="1" x14ac:dyDescent="0.25">
      <c r="A76" s="62"/>
      <c r="B76" s="63" t="s">
        <v>99</v>
      </c>
      <c r="C76" s="62"/>
      <c r="D76" s="62"/>
      <c r="E76" s="62">
        <f>SUBTOTAL(9,E73:E75)</f>
        <v>106</v>
      </c>
      <c r="F76" s="62">
        <f>SUBTOTAL(9,F73:F75)</f>
        <v>58528.85</v>
      </c>
      <c r="G76" s="62">
        <f>SUBTOTAL(9,G73:G75)</f>
        <v>24</v>
      </c>
    </row>
    <row r="77" spans="1:7" outlineLevel="2" x14ac:dyDescent="0.25">
      <c r="A77" s="62" t="s">
        <v>239</v>
      </c>
      <c r="B77" s="62" t="s">
        <v>106</v>
      </c>
      <c r="C77" s="62" t="s">
        <v>22</v>
      </c>
      <c r="D77" s="62" t="s">
        <v>186</v>
      </c>
      <c r="E77" s="62">
        <v>4419</v>
      </c>
      <c r="F77" s="62">
        <v>217298.25</v>
      </c>
      <c r="G77" s="62">
        <v>65</v>
      </c>
    </row>
    <row r="78" spans="1:7" outlineLevel="1" x14ac:dyDescent="0.25">
      <c r="A78" s="62"/>
      <c r="B78" s="63" t="s">
        <v>107</v>
      </c>
      <c r="C78" s="62"/>
      <c r="D78" s="62"/>
      <c r="E78" s="62">
        <f>SUBTOTAL(9,E77:E77)</f>
        <v>4419</v>
      </c>
      <c r="F78" s="62">
        <f>SUBTOTAL(9,F77:F77)</f>
        <v>217298.25</v>
      </c>
      <c r="G78" s="62">
        <f>SUBTOTAL(9,G77:G77)</f>
        <v>65</v>
      </c>
    </row>
    <row r="79" spans="1:7" outlineLevel="2" x14ac:dyDescent="0.25">
      <c r="A79" s="62" t="s">
        <v>240</v>
      </c>
      <c r="B79" s="62" t="s">
        <v>146</v>
      </c>
      <c r="C79" s="62" t="s">
        <v>147</v>
      </c>
      <c r="D79" s="62" t="s">
        <v>173</v>
      </c>
      <c r="E79" s="62">
        <v>279</v>
      </c>
      <c r="F79" s="62">
        <v>16789</v>
      </c>
      <c r="G79" s="62">
        <v>10</v>
      </c>
    </row>
    <row r="80" spans="1:7" outlineLevel="2" x14ac:dyDescent="0.25">
      <c r="A80" s="62" t="s">
        <v>240</v>
      </c>
      <c r="B80" s="62" t="s">
        <v>146</v>
      </c>
      <c r="C80" s="62" t="s">
        <v>147</v>
      </c>
      <c r="D80" s="62" t="s">
        <v>190</v>
      </c>
      <c r="E80" s="62">
        <v>235</v>
      </c>
      <c r="F80" s="62">
        <v>13277.2</v>
      </c>
      <c r="G80" s="62">
        <v>4</v>
      </c>
    </row>
    <row r="81" spans="1:7" outlineLevel="1" x14ac:dyDescent="0.25">
      <c r="A81" s="62"/>
      <c r="B81" s="63" t="s">
        <v>148</v>
      </c>
      <c r="C81" s="62"/>
      <c r="D81" s="62"/>
      <c r="E81" s="62">
        <f>SUBTOTAL(9,E79:E80)</f>
        <v>514</v>
      </c>
      <c r="F81" s="62">
        <f>SUBTOTAL(9,F79:F80)</f>
        <v>30066.2</v>
      </c>
      <c r="G81" s="62">
        <f>SUBTOTAL(9,G79:G80)</f>
        <v>14</v>
      </c>
    </row>
    <row r="82" spans="1:7" outlineLevel="2" x14ac:dyDescent="0.25">
      <c r="A82" s="62" t="s">
        <v>241</v>
      </c>
      <c r="B82" s="62" t="s">
        <v>242</v>
      </c>
      <c r="C82" s="62" t="s">
        <v>22</v>
      </c>
      <c r="D82" s="62" t="s">
        <v>172</v>
      </c>
      <c r="E82" s="62">
        <v>51</v>
      </c>
      <c r="F82" s="62">
        <v>8408</v>
      </c>
      <c r="G82" s="62">
        <v>3</v>
      </c>
    </row>
    <row r="83" spans="1:7" outlineLevel="2" x14ac:dyDescent="0.25">
      <c r="A83" s="62" t="s">
        <v>241</v>
      </c>
      <c r="B83" s="62" t="s">
        <v>242</v>
      </c>
      <c r="C83" s="62" t="s">
        <v>22</v>
      </c>
      <c r="D83" s="62" t="s">
        <v>186</v>
      </c>
      <c r="E83" s="62">
        <v>16</v>
      </c>
      <c r="F83" s="62">
        <v>5772</v>
      </c>
      <c r="G83" s="62">
        <v>4</v>
      </c>
    </row>
    <row r="84" spans="1:7" outlineLevel="1" x14ac:dyDescent="0.25">
      <c r="A84" s="62"/>
      <c r="B84" s="63" t="s">
        <v>243</v>
      </c>
      <c r="C84" s="62"/>
      <c r="D84" s="62"/>
      <c r="E84" s="62">
        <f>SUBTOTAL(9,E82:E83)</f>
        <v>67</v>
      </c>
      <c r="F84" s="62">
        <f>SUBTOTAL(9,F82:F83)</f>
        <v>14180</v>
      </c>
      <c r="G84" s="62">
        <f>SUBTOTAL(9,G82:G83)</f>
        <v>7</v>
      </c>
    </row>
    <row r="85" spans="1:7" outlineLevel="2" x14ac:dyDescent="0.25">
      <c r="A85" s="62" t="s">
        <v>244</v>
      </c>
      <c r="B85" s="62" t="s">
        <v>115</v>
      </c>
      <c r="C85" s="62" t="s">
        <v>116</v>
      </c>
      <c r="D85" s="62" t="s">
        <v>181</v>
      </c>
      <c r="E85" s="62">
        <v>26</v>
      </c>
      <c r="F85" s="62">
        <v>1396.15</v>
      </c>
      <c r="G85" s="62">
        <v>15</v>
      </c>
    </row>
    <row r="86" spans="1:7" outlineLevel="1" x14ac:dyDescent="0.25">
      <c r="A86" s="62"/>
      <c r="B86" s="63" t="s">
        <v>117</v>
      </c>
      <c r="C86" s="62"/>
      <c r="D86" s="62"/>
      <c r="E86" s="62">
        <f>SUBTOTAL(9,E85:E85)</f>
        <v>26</v>
      </c>
      <c r="F86" s="62">
        <f>SUBTOTAL(9,F85:F85)</f>
        <v>1396.15</v>
      </c>
      <c r="G86" s="62">
        <f>SUBTOTAL(9,G85:G85)</f>
        <v>15</v>
      </c>
    </row>
    <row r="87" spans="1:7" outlineLevel="2" x14ac:dyDescent="0.25">
      <c r="A87" s="62" t="s">
        <v>245</v>
      </c>
      <c r="B87" s="62" t="s">
        <v>156</v>
      </c>
      <c r="C87" s="62" t="s">
        <v>157</v>
      </c>
      <c r="D87" s="62" t="s">
        <v>186</v>
      </c>
      <c r="E87" s="62">
        <v>864</v>
      </c>
      <c r="F87" s="62">
        <v>27547</v>
      </c>
      <c r="G87" s="62">
        <v>4</v>
      </c>
    </row>
    <row r="88" spans="1:7" outlineLevel="2" x14ac:dyDescent="0.25">
      <c r="A88" s="62" t="s">
        <v>245</v>
      </c>
      <c r="B88" s="62" t="s">
        <v>156</v>
      </c>
      <c r="C88" s="62" t="s">
        <v>157</v>
      </c>
      <c r="D88" s="62" t="s">
        <v>201</v>
      </c>
      <c r="E88" s="62">
        <v>85</v>
      </c>
      <c r="F88" s="62">
        <v>597</v>
      </c>
      <c r="G88" s="62">
        <v>2</v>
      </c>
    </row>
    <row r="89" spans="1:7" outlineLevel="1" x14ac:dyDescent="0.25">
      <c r="A89" s="62"/>
      <c r="B89" s="63" t="s">
        <v>158</v>
      </c>
      <c r="C89" s="62"/>
      <c r="D89" s="62"/>
      <c r="E89" s="62">
        <f>SUBTOTAL(9,E87:E88)</f>
        <v>949</v>
      </c>
      <c r="F89" s="62">
        <f>SUBTOTAL(9,F87:F88)</f>
        <v>28144</v>
      </c>
      <c r="G89" s="62">
        <f>SUBTOTAL(9,G87:G88)</f>
        <v>6</v>
      </c>
    </row>
    <row r="90" spans="1:7" outlineLevel="2" x14ac:dyDescent="0.25">
      <c r="A90" s="62" t="s">
        <v>246</v>
      </c>
      <c r="B90" s="62" t="s">
        <v>247</v>
      </c>
      <c r="C90" s="62" t="s">
        <v>248</v>
      </c>
      <c r="D90" s="62" t="s">
        <v>176</v>
      </c>
      <c r="E90" s="62">
        <v>80</v>
      </c>
      <c r="F90" s="62">
        <v>36000</v>
      </c>
      <c r="G90" s="62">
        <v>1</v>
      </c>
    </row>
    <row r="91" spans="1:7" outlineLevel="1" x14ac:dyDescent="0.25">
      <c r="A91" s="62"/>
      <c r="B91" s="63" t="s">
        <v>249</v>
      </c>
      <c r="C91" s="62"/>
      <c r="D91" s="62"/>
      <c r="E91" s="62">
        <f>SUBTOTAL(9,E90:E90)</f>
        <v>80</v>
      </c>
      <c r="F91" s="62">
        <f>SUBTOTAL(9,F90:F90)</f>
        <v>36000</v>
      </c>
      <c r="G91" s="62">
        <f>SUBTOTAL(9,G90:G90)</f>
        <v>1</v>
      </c>
    </row>
    <row r="92" spans="1:7" outlineLevel="2" x14ac:dyDescent="0.25">
      <c r="A92" s="62" t="s">
        <v>250</v>
      </c>
      <c r="B92" s="62" t="s">
        <v>161</v>
      </c>
      <c r="C92" s="62" t="s">
        <v>162</v>
      </c>
      <c r="D92" s="62" t="s">
        <v>190</v>
      </c>
      <c r="E92" s="62">
        <v>110</v>
      </c>
      <c r="F92" s="62">
        <v>4063</v>
      </c>
      <c r="G92" s="62">
        <v>3</v>
      </c>
    </row>
    <row r="93" spans="1:7" outlineLevel="1" x14ac:dyDescent="0.25">
      <c r="A93" s="62"/>
      <c r="B93" s="63" t="s">
        <v>163</v>
      </c>
      <c r="C93" s="62"/>
      <c r="D93" s="62"/>
      <c r="E93" s="62">
        <f>SUBTOTAL(9,E92:E92)</f>
        <v>110</v>
      </c>
      <c r="F93" s="62">
        <f>SUBTOTAL(9,F92:F92)</f>
        <v>4063</v>
      </c>
      <c r="G93" s="62">
        <f>SUBTOTAL(9,G92:G92)</f>
        <v>3</v>
      </c>
    </row>
    <row r="94" spans="1:7" outlineLevel="2" x14ac:dyDescent="0.25">
      <c r="A94" s="62" t="s">
        <v>251</v>
      </c>
      <c r="B94" s="62" t="s">
        <v>149</v>
      </c>
      <c r="C94" s="62" t="s">
        <v>150</v>
      </c>
      <c r="D94" s="62" t="s">
        <v>252</v>
      </c>
      <c r="E94" s="62">
        <v>73</v>
      </c>
      <c r="F94" s="62">
        <v>9239.5</v>
      </c>
      <c r="G94" s="62">
        <v>8</v>
      </c>
    </row>
    <row r="95" spans="1:7" outlineLevel="1" x14ac:dyDescent="0.25">
      <c r="A95" s="62"/>
      <c r="B95" s="63" t="s">
        <v>151</v>
      </c>
      <c r="C95" s="62"/>
      <c r="D95" s="62"/>
      <c r="E95" s="62">
        <f>SUBTOTAL(9,E94:E94)</f>
        <v>73</v>
      </c>
      <c r="F95" s="62">
        <f>SUBTOTAL(9,F94:F94)</f>
        <v>9239.5</v>
      </c>
      <c r="G95" s="62">
        <f>SUBTOTAL(9,G94:G94)</f>
        <v>8</v>
      </c>
    </row>
    <row r="96" spans="1:7" outlineLevel="2" x14ac:dyDescent="0.25">
      <c r="A96" s="62" t="s">
        <v>253</v>
      </c>
      <c r="B96" s="62" t="s">
        <v>120</v>
      </c>
      <c r="C96" s="62" t="s">
        <v>94</v>
      </c>
      <c r="D96" s="62" t="s">
        <v>211</v>
      </c>
      <c r="E96" s="62">
        <v>1517</v>
      </c>
      <c r="F96" s="62">
        <v>16675.95</v>
      </c>
      <c r="G96" s="62">
        <v>52</v>
      </c>
    </row>
    <row r="97" spans="1:7" outlineLevel="2" x14ac:dyDescent="0.25">
      <c r="A97" s="62" t="s">
        <v>253</v>
      </c>
      <c r="B97" s="62" t="s">
        <v>120</v>
      </c>
      <c r="C97" s="62" t="s">
        <v>94</v>
      </c>
      <c r="D97" s="62" t="s">
        <v>200</v>
      </c>
      <c r="E97" s="62">
        <v>23</v>
      </c>
      <c r="F97" s="62">
        <v>83.1</v>
      </c>
      <c r="G97" s="62">
        <v>6</v>
      </c>
    </row>
    <row r="98" spans="1:7" outlineLevel="1" x14ac:dyDescent="0.25">
      <c r="A98" s="62"/>
      <c r="B98" s="63" t="s">
        <v>121</v>
      </c>
      <c r="C98" s="62"/>
      <c r="D98" s="62"/>
      <c r="E98" s="62">
        <f>SUBTOTAL(9,E96:E97)</f>
        <v>1540</v>
      </c>
      <c r="F98" s="62">
        <f>SUBTOTAL(9,F96:F97)</f>
        <v>16759.05</v>
      </c>
      <c r="G98" s="62">
        <f>SUBTOTAL(9,G96:G97)</f>
        <v>58</v>
      </c>
    </row>
    <row r="99" spans="1:7" outlineLevel="2" x14ac:dyDescent="0.25">
      <c r="A99" s="62" t="s">
        <v>254</v>
      </c>
      <c r="B99" s="62" t="s">
        <v>31</v>
      </c>
      <c r="C99" s="62" t="s">
        <v>32</v>
      </c>
      <c r="D99" s="62" t="s">
        <v>181</v>
      </c>
      <c r="E99" s="62">
        <v>3650</v>
      </c>
      <c r="F99" s="62">
        <v>171574.20000000004</v>
      </c>
      <c r="G99" s="62">
        <v>167</v>
      </c>
    </row>
    <row r="100" spans="1:7" outlineLevel="2" x14ac:dyDescent="0.25">
      <c r="A100" s="62" t="s">
        <v>254</v>
      </c>
      <c r="B100" s="62" t="s">
        <v>31</v>
      </c>
      <c r="C100" s="62" t="s">
        <v>32</v>
      </c>
      <c r="D100" s="62" t="s">
        <v>200</v>
      </c>
      <c r="E100" s="62">
        <v>3879</v>
      </c>
      <c r="F100" s="62">
        <v>103570.62999999999</v>
      </c>
      <c r="G100" s="62">
        <v>240</v>
      </c>
    </row>
    <row r="101" spans="1:7" outlineLevel="2" x14ac:dyDescent="0.25">
      <c r="A101" s="62" t="s">
        <v>254</v>
      </c>
      <c r="B101" s="62" t="s">
        <v>31</v>
      </c>
      <c r="C101" s="62" t="s">
        <v>32</v>
      </c>
      <c r="D101" s="62" t="s">
        <v>182</v>
      </c>
      <c r="E101" s="62">
        <v>408</v>
      </c>
      <c r="F101" s="62">
        <v>5493.25</v>
      </c>
      <c r="G101" s="62">
        <v>28</v>
      </c>
    </row>
    <row r="102" spans="1:7" outlineLevel="2" x14ac:dyDescent="0.25">
      <c r="A102" s="62" t="s">
        <v>254</v>
      </c>
      <c r="B102" s="62" t="s">
        <v>31</v>
      </c>
      <c r="C102" s="62" t="s">
        <v>32</v>
      </c>
      <c r="D102" s="62" t="s">
        <v>255</v>
      </c>
      <c r="E102" s="62">
        <v>6</v>
      </c>
      <c r="F102" s="62">
        <v>73.599999999999994</v>
      </c>
      <c r="G102" s="62">
        <v>2</v>
      </c>
    </row>
    <row r="103" spans="1:7" outlineLevel="1" x14ac:dyDescent="0.25">
      <c r="A103" s="62"/>
      <c r="B103" s="63" t="s">
        <v>33</v>
      </c>
      <c r="C103" s="62"/>
      <c r="D103" s="62"/>
      <c r="E103" s="62">
        <f>SUBTOTAL(9,E99:E102)</f>
        <v>7943</v>
      </c>
      <c r="F103" s="62">
        <f>SUBTOTAL(9,F99:F102)</f>
        <v>280711.67999999999</v>
      </c>
      <c r="G103" s="62">
        <f>SUBTOTAL(9,G99:G102)</f>
        <v>437</v>
      </c>
    </row>
    <row r="104" spans="1:7" outlineLevel="2" x14ac:dyDescent="0.25">
      <c r="A104" s="62" t="s">
        <v>256</v>
      </c>
      <c r="B104" s="62" t="s">
        <v>46</v>
      </c>
      <c r="C104" s="62" t="s">
        <v>47</v>
      </c>
      <c r="D104" s="62" t="s">
        <v>257</v>
      </c>
      <c r="E104" s="62">
        <v>1151</v>
      </c>
      <c r="F104" s="62">
        <v>177734.96</v>
      </c>
      <c r="G104" s="62">
        <v>256</v>
      </c>
    </row>
    <row r="105" spans="1:7" outlineLevel="2" x14ac:dyDescent="0.25">
      <c r="A105" s="62" t="s">
        <v>256</v>
      </c>
      <c r="B105" s="62" t="s">
        <v>46</v>
      </c>
      <c r="C105" s="62" t="s">
        <v>47</v>
      </c>
      <c r="D105" s="62" t="s">
        <v>186</v>
      </c>
      <c r="E105" s="62">
        <v>32</v>
      </c>
      <c r="F105" s="62">
        <v>11420</v>
      </c>
      <c r="G105" s="62">
        <v>8</v>
      </c>
    </row>
    <row r="106" spans="1:7" outlineLevel="2" x14ac:dyDescent="0.25">
      <c r="A106" s="62" t="s">
        <v>256</v>
      </c>
      <c r="B106" s="62" t="s">
        <v>46</v>
      </c>
      <c r="C106" s="62" t="s">
        <v>47</v>
      </c>
      <c r="D106" s="62" t="s">
        <v>215</v>
      </c>
      <c r="E106" s="62">
        <v>14</v>
      </c>
      <c r="F106" s="62">
        <v>9706</v>
      </c>
      <c r="G106" s="62">
        <v>5</v>
      </c>
    </row>
    <row r="107" spans="1:7" outlineLevel="1" x14ac:dyDescent="0.25">
      <c r="A107" s="62"/>
      <c r="B107" s="63" t="s">
        <v>48</v>
      </c>
      <c r="C107" s="62"/>
      <c r="D107" s="62"/>
      <c r="E107" s="62">
        <f>SUBTOTAL(9,E104:E106)</f>
        <v>1197</v>
      </c>
      <c r="F107" s="62">
        <f>SUBTOTAL(9,F104:F106)</f>
        <v>198860.96</v>
      </c>
      <c r="G107" s="62">
        <f>SUBTOTAL(9,G104:G106)</f>
        <v>269</v>
      </c>
    </row>
    <row r="108" spans="1:7" outlineLevel="2" x14ac:dyDescent="0.25">
      <c r="A108" s="62" t="s">
        <v>258</v>
      </c>
      <c r="B108" s="62" t="s">
        <v>78</v>
      </c>
      <c r="C108" s="62" t="s">
        <v>22</v>
      </c>
      <c r="D108" s="62" t="s">
        <v>259</v>
      </c>
      <c r="E108" s="62">
        <v>980</v>
      </c>
      <c r="F108" s="62">
        <v>17522</v>
      </c>
      <c r="G108" s="62">
        <v>5</v>
      </c>
    </row>
    <row r="109" spans="1:7" outlineLevel="2" x14ac:dyDescent="0.25">
      <c r="A109" s="62" t="s">
        <v>258</v>
      </c>
      <c r="B109" s="62" t="s">
        <v>78</v>
      </c>
      <c r="C109" s="62" t="s">
        <v>22</v>
      </c>
      <c r="D109" s="62" t="s">
        <v>186</v>
      </c>
      <c r="E109" s="62">
        <v>22</v>
      </c>
      <c r="F109" s="62">
        <v>7739</v>
      </c>
      <c r="G109" s="62">
        <v>3</v>
      </c>
    </row>
    <row r="110" spans="1:7" outlineLevel="2" x14ac:dyDescent="0.25">
      <c r="A110" s="62" t="s">
        <v>258</v>
      </c>
      <c r="B110" s="62" t="s">
        <v>78</v>
      </c>
      <c r="C110" s="62" t="s">
        <v>22</v>
      </c>
      <c r="D110" s="62" t="s">
        <v>184</v>
      </c>
      <c r="E110" s="62">
        <v>30</v>
      </c>
      <c r="F110" s="62">
        <v>1860</v>
      </c>
      <c r="G110" s="62">
        <v>5</v>
      </c>
    </row>
    <row r="111" spans="1:7" outlineLevel="1" x14ac:dyDescent="0.25">
      <c r="A111" s="62"/>
      <c r="B111" s="63" t="s">
        <v>79</v>
      </c>
      <c r="C111" s="62"/>
      <c r="D111" s="62"/>
      <c r="E111" s="62">
        <f>SUBTOTAL(9,E108:E110)</f>
        <v>1032</v>
      </c>
      <c r="F111" s="62">
        <f>SUBTOTAL(9,F108:F110)</f>
        <v>27121</v>
      </c>
      <c r="G111" s="62">
        <f>SUBTOTAL(9,G108:G110)</f>
        <v>13</v>
      </c>
    </row>
    <row r="112" spans="1:7" outlineLevel="2" x14ac:dyDescent="0.25">
      <c r="A112" s="62" t="s">
        <v>260</v>
      </c>
      <c r="B112" s="62" t="s">
        <v>261</v>
      </c>
      <c r="C112" s="62" t="s">
        <v>262</v>
      </c>
      <c r="D112" s="62" t="s">
        <v>226</v>
      </c>
      <c r="E112" s="62">
        <v>3</v>
      </c>
      <c r="F112" s="62">
        <v>1042</v>
      </c>
      <c r="G112" s="62">
        <v>2</v>
      </c>
    </row>
    <row r="113" spans="1:7" outlineLevel="1" x14ac:dyDescent="0.25">
      <c r="A113" s="62"/>
      <c r="B113" s="63" t="s">
        <v>263</v>
      </c>
      <c r="C113" s="62"/>
      <c r="D113" s="62"/>
      <c r="E113" s="62">
        <f>SUBTOTAL(9,E112:E112)</f>
        <v>3</v>
      </c>
      <c r="F113" s="62">
        <f>SUBTOTAL(9,F112:F112)</f>
        <v>1042</v>
      </c>
      <c r="G113" s="62">
        <f>SUBTOTAL(9,G112:G112)</f>
        <v>2</v>
      </c>
    </row>
    <row r="114" spans="1:7" outlineLevel="2" x14ac:dyDescent="0.25">
      <c r="A114" s="62" t="s">
        <v>264</v>
      </c>
      <c r="B114" s="62" t="s">
        <v>265</v>
      </c>
      <c r="C114" s="62" t="s">
        <v>53</v>
      </c>
      <c r="D114" s="62" t="s">
        <v>194</v>
      </c>
      <c r="E114" s="62">
        <v>12</v>
      </c>
      <c r="F114" s="62">
        <v>264</v>
      </c>
      <c r="G114" s="62">
        <v>1</v>
      </c>
    </row>
    <row r="115" spans="1:7" outlineLevel="1" x14ac:dyDescent="0.25">
      <c r="A115" s="62"/>
      <c r="B115" s="63" t="s">
        <v>266</v>
      </c>
      <c r="C115" s="62"/>
      <c r="D115" s="62"/>
      <c r="E115" s="62">
        <f>SUBTOTAL(9,E114:E114)</f>
        <v>12</v>
      </c>
      <c r="F115" s="62">
        <f>SUBTOTAL(9,F114:F114)</f>
        <v>264</v>
      </c>
      <c r="G115" s="62">
        <f>SUBTOTAL(9,G114:G114)</f>
        <v>1</v>
      </c>
    </row>
    <row r="116" spans="1:7" outlineLevel="2" x14ac:dyDescent="0.25">
      <c r="A116" s="62" t="s">
        <v>267</v>
      </c>
      <c r="B116" s="62" t="s">
        <v>140</v>
      </c>
      <c r="C116" s="62" t="s">
        <v>114</v>
      </c>
      <c r="D116" s="62" t="s">
        <v>257</v>
      </c>
      <c r="E116" s="62">
        <v>44</v>
      </c>
      <c r="F116" s="62">
        <v>9462.7999999999993</v>
      </c>
      <c r="G116" s="62">
        <v>18</v>
      </c>
    </row>
    <row r="117" spans="1:7" outlineLevel="2" x14ac:dyDescent="0.25">
      <c r="A117" s="62" t="s">
        <v>267</v>
      </c>
      <c r="B117" s="62" t="s">
        <v>140</v>
      </c>
      <c r="C117" s="62" t="s">
        <v>114</v>
      </c>
      <c r="D117" s="62" t="s">
        <v>176</v>
      </c>
      <c r="E117" s="62">
        <v>111</v>
      </c>
      <c r="F117" s="62">
        <v>8469</v>
      </c>
      <c r="G117" s="62">
        <v>12</v>
      </c>
    </row>
    <row r="118" spans="1:7" outlineLevel="2" x14ac:dyDescent="0.25">
      <c r="A118" s="62" t="s">
        <v>267</v>
      </c>
      <c r="B118" s="62" t="s">
        <v>140</v>
      </c>
      <c r="C118" s="62" t="s">
        <v>114</v>
      </c>
      <c r="D118" s="62" t="s">
        <v>226</v>
      </c>
      <c r="E118" s="62">
        <v>4</v>
      </c>
      <c r="F118" s="62">
        <v>873.5</v>
      </c>
      <c r="G118" s="62">
        <v>4</v>
      </c>
    </row>
    <row r="119" spans="1:7" outlineLevel="1" x14ac:dyDescent="0.25">
      <c r="A119" s="62"/>
      <c r="B119" s="63" t="s">
        <v>141</v>
      </c>
      <c r="C119" s="62"/>
      <c r="D119" s="62"/>
      <c r="E119" s="62">
        <f>SUBTOTAL(9,E116:E118)</f>
        <v>159</v>
      </c>
      <c r="F119" s="62">
        <f>SUBTOTAL(9,F116:F118)</f>
        <v>18805.3</v>
      </c>
      <c r="G119" s="62">
        <f>SUBTOTAL(9,G116:G118)</f>
        <v>34</v>
      </c>
    </row>
    <row r="120" spans="1:7" outlineLevel="2" x14ac:dyDescent="0.25">
      <c r="A120" s="62" t="s">
        <v>268</v>
      </c>
      <c r="B120" s="62" t="s">
        <v>24</v>
      </c>
      <c r="C120" s="62" t="s">
        <v>25</v>
      </c>
      <c r="D120" s="62" t="s">
        <v>192</v>
      </c>
      <c r="E120" s="62">
        <v>6013</v>
      </c>
      <c r="F120" s="62">
        <v>358364.64</v>
      </c>
      <c r="G120" s="62">
        <v>212</v>
      </c>
    </row>
    <row r="121" spans="1:7" outlineLevel="2" x14ac:dyDescent="0.25">
      <c r="A121" s="62" t="s">
        <v>268</v>
      </c>
      <c r="B121" s="62" t="s">
        <v>24</v>
      </c>
      <c r="C121" s="62" t="s">
        <v>25</v>
      </c>
      <c r="D121" s="62" t="s">
        <v>182</v>
      </c>
      <c r="E121" s="62">
        <v>2750</v>
      </c>
      <c r="F121" s="62">
        <v>59033.7</v>
      </c>
      <c r="G121" s="62">
        <v>46</v>
      </c>
    </row>
    <row r="122" spans="1:7" outlineLevel="2" x14ac:dyDescent="0.25">
      <c r="A122" s="62" t="s">
        <v>268</v>
      </c>
      <c r="B122" s="62" t="s">
        <v>24</v>
      </c>
      <c r="C122" s="62" t="s">
        <v>25</v>
      </c>
      <c r="D122" s="62" t="s">
        <v>269</v>
      </c>
      <c r="E122" s="62">
        <v>2256</v>
      </c>
      <c r="F122" s="62">
        <v>38465.100000000006</v>
      </c>
      <c r="G122" s="62">
        <v>29</v>
      </c>
    </row>
    <row r="123" spans="1:7" outlineLevel="2" x14ac:dyDescent="0.25">
      <c r="A123" s="62" t="s">
        <v>268</v>
      </c>
      <c r="B123" s="62" t="s">
        <v>24</v>
      </c>
      <c r="C123" s="62" t="s">
        <v>25</v>
      </c>
      <c r="D123" s="62" t="s">
        <v>180</v>
      </c>
      <c r="E123" s="62">
        <v>86</v>
      </c>
      <c r="F123" s="62">
        <v>768</v>
      </c>
      <c r="G123" s="62">
        <v>2</v>
      </c>
    </row>
    <row r="124" spans="1:7" outlineLevel="1" x14ac:dyDescent="0.25">
      <c r="A124" s="62"/>
      <c r="B124" s="63" t="s">
        <v>26</v>
      </c>
      <c r="C124" s="62"/>
      <c r="D124" s="62"/>
      <c r="E124" s="62">
        <f>SUBTOTAL(9,E120:E123)</f>
        <v>11105</v>
      </c>
      <c r="F124" s="62">
        <f>SUBTOTAL(9,F120:F123)</f>
        <v>456631.44000000006</v>
      </c>
      <c r="G124" s="62">
        <f>SUBTOTAL(9,G120:G123)</f>
        <v>289</v>
      </c>
    </row>
    <row r="125" spans="1:7" outlineLevel="2" x14ac:dyDescent="0.25">
      <c r="A125" s="62" t="s">
        <v>270</v>
      </c>
      <c r="B125" s="62" t="s">
        <v>271</v>
      </c>
      <c r="C125" s="62" t="s">
        <v>272</v>
      </c>
      <c r="D125" s="62" t="s">
        <v>190</v>
      </c>
      <c r="E125" s="62">
        <v>22</v>
      </c>
      <c r="F125" s="62">
        <v>290.45</v>
      </c>
      <c r="G125" s="62">
        <v>3</v>
      </c>
    </row>
    <row r="126" spans="1:7" outlineLevel="1" x14ac:dyDescent="0.25">
      <c r="A126" s="62"/>
      <c r="B126" s="63" t="s">
        <v>273</v>
      </c>
      <c r="C126" s="62"/>
      <c r="D126" s="62"/>
      <c r="E126" s="62">
        <f>SUBTOTAL(9,E125:E125)</f>
        <v>22</v>
      </c>
      <c r="F126" s="62">
        <f>SUBTOTAL(9,F125:F125)</f>
        <v>290.45</v>
      </c>
      <c r="G126" s="62">
        <f>SUBTOTAL(9,G125:G125)</f>
        <v>3</v>
      </c>
    </row>
    <row r="127" spans="1:7" outlineLevel="2" x14ac:dyDescent="0.25">
      <c r="A127" s="62" t="s">
        <v>274</v>
      </c>
      <c r="B127" s="62" t="s">
        <v>275</v>
      </c>
      <c r="C127" s="62" t="s">
        <v>109</v>
      </c>
      <c r="D127" s="62" t="s">
        <v>201</v>
      </c>
      <c r="E127" s="62">
        <v>1</v>
      </c>
      <c r="F127" s="62">
        <v>25</v>
      </c>
      <c r="G127" s="62">
        <v>1</v>
      </c>
    </row>
    <row r="128" spans="1:7" outlineLevel="1" x14ac:dyDescent="0.25">
      <c r="A128" s="62"/>
      <c r="B128" s="63" t="s">
        <v>276</v>
      </c>
      <c r="C128" s="62"/>
      <c r="D128" s="62"/>
      <c r="E128" s="62">
        <f>SUBTOTAL(9,E127:E127)</f>
        <v>1</v>
      </c>
      <c r="F128" s="62">
        <f>SUBTOTAL(9,F127:F127)</f>
        <v>25</v>
      </c>
      <c r="G128" s="62">
        <f>SUBTOTAL(9,G127:G127)</f>
        <v>1</v>
      </c>
    </row>
    <row r="129" spans="1:7" outlineLevel="2" x14ac:dyDescent="0.25">
      <c r="A129" s="62" t="s">
        <v>277</v>
      </c>
      <c r="B129" s="62" t="s">
        <v>278</v>
      </c>
      <c r="C129" s="62" t="s">
        <v>38</v>
      </c>
      <c r="D129" s="62" t="s">
        <v>173</v>
      </c>
      <c r="E129" s="62">
        <v>4</v>
      </c>
      <c r="F129" s="62">
        <v>569</v>
      </c>
      <c r="G129" s="62">
        <v>2</v>
      </c>
    </row>
    <row r="130" spans="1:7" outlineLevel="1" x14ac:dyDescent="0.25">
      <c r="A130" s="62"/>
      <c r="B130" s="63" t="s">
        <v>279</v>
      </c>
      <c r="C130" s="62"/>
      <c r="D130" s="62"/>
      <c r="E130" s="62">
        <f>SUBTOTAL(9,E129:E129)</f>
        <v>4</v>
      </c>
      <c r="F130" s="62">
        <f>SUBTOTAL(9,F129:F129)</f>
        <v>569</v>
      </c>
      <c r="G130" s="62">
        <f>SUBTOTAL(9,G129:G129)</f>
        <v>2</v>
      </c>
    </row>
    <row r="131" spans="1:7" outlineLevel="2" x14ac:dyDescent="0.25">
      <c r="A131" s="62" t="s">
        <v>280</v>
      </c>
      <c r="B131" s="62" t="s">
        <v>122</v>
      </c>
      <c r="C131" s="62" t="s">
        <v>84</v>
      </c>
      <c r="D131" s="62" t="s">
        <v>188</v>
      </c>
      <c r="E131" s="62">
        <v>239</v>
      </c>
      <c r="F131" s="62">
        <v>4751</v>
      </c>
      <c r="G131" s="62">
        <v>7</v>
      </c>
    </row>
    <row r="132" spans="1:7" outlineLevel="1" x14ac:dyDescent="0.25">
      <c r="A132" s="62"/>
      <c r="B132" s="63" t="s">
        <v>123</v>
      </c>
      <c r="C132" s="62"/>
      <c r="D132" s="62"/>
      <c r="E132" s="62">
        <f>SUBTOTAL(9,E131:E131)</f>
        <v>239</v>
      </c>
      <c r="F132" s="62">
        <f>SUBTOTAL(9,F131:F131)</f>
        <v>4751</v>
      </c>
      <c r="G132" s="62">
        <f>SUBTOTAL(9,G131:G131)</f>
        <v>7</v>
      </c>
    </row>
    <row r="133" spans="1:7" outlineLevel="2" x14ac:dyDescent="0.25">
      <c r="A133" s="62" t="s">
        <v>281</v>
      </c>
      <c r="B133" s="62" t="s">
        <v>27</v>
      </c>
      <c r="C133" s="62" t="s">
        <v>27</v>
      </c>
      <c r="D133" s="62" t="s">
        <v>259</v>
      </c>
      <c r="E133" s="62">
        <v>2931</v>
      </c>
      <c r="F133" s="62">
        <v>240726.35000000003</v>
      </c>
      <c r="G133" s="62">
        <v>201</v>
      </c>
    </row>
    <row r="134" spans="1:7" outlineLevel="2" x14ac:dyDescent="0.25">
      <c r="A134" s="62" t="s">
        <v>281</v>
      </c>
      <c r="B134" s="62" t="s">
        <v>27</v>
      </c>
      <c r="C134" s="62" t="s">
        <v>27</v>
      </c>
      <c r="D134" s="62" t="s">
        <v>181</v>
      </c>
      <c r="E134" s="62">
        <v>291</v>
      </c>
      <c r="F134" s="62">
        <v>11679</v>
      </c>
      <c r="G134" s="62">
        <v>4</v>
      </c>
    </row>
    <row r="135" spans="1:7" outlineLevel="2" x14ac:dyDescent="0.25">
      <c r="A135" s="62" t="s">
        <v>281</v>
      </c>
      <c r="B135" s="62" t="s">
        <v>27</v>
      </c>
      <c r="C135" s="62" t="s">
        <v>27</v>
      </c>
      <c r="D135" s="62" t="s">
        <v>201</v>
      </c>
      <c r="E135" s="62">
        <v>50</v>
      </c>
      <c r="F135" s="62">
        <v>1116.45</v>
      </c>
      <c r="G135" s="62">
        <v>2</v>
      </c>
    </row>
    <row r="136" spans="1:7" outlineLevel="1" x14ac:dyDescent="0.25">
      <c r="A136" s="62"/>
      <c r="B136" s="63" t="s">
        <v>28</v>
      </c>
      <c r="C136" s="62"/>
      <c r="D136" s="62"/>
      <c r="E136" s="62">
        <f>SUBTOTAL(9,E133:E135)</f>
        <v>3272</v>
      </c>
      <c r="F136" s="62">
        <f>SUBTOTAL(9,F133:F135)</f>
        <v>253521.80000000005</v>
      </c>
      <c r="G136" s="62">
        <f>SUBTOTAL(9,G133:G135)</f>
        <v>207</v>
      </c>
    </row>
    <row r="137" spans="1:7" outlineLevel="2" x14ac:dyDescent="0.25">
      <c r="A137" s="62" t="s">
        <v>282</v>
      </c>
      <c r="B137" s="62" t="s">
        <v>21</v>
      </c>
      <c r="C137" s="62" t="s">
        <v>22</v>
      </c>
      <c r="D137" s="62" t="s">
        <v>185</v>
      </c>
      <c r="E137" s="62">
        <v>23334</v>
      </c>
      <c r="F137" s="62">
        <v>480455.52999999991</v>
      </c>
      <c r="G137" s="62">
        <v>378</v>
      </c>
    </row>
    <row r="138" spans="1:7" outlineLevel="2" x14ac:dyDescent="0.25">
      <c r="A138" s="62" t="s">
        <v>282</v>
      </c>
      <c r="B138" s="62" t="s">
        <v>21</v>
      </c>
      <c r="C138" s="62" t="s">
        <v>22</v>
      </c>
      <c r="D138" s="62" t="s">
        <v>182</v>
      </c>
      <c r="E138" s="62">
        <v>20747</v>
      </c>
      <c r="F138" s="62">
        <v>391526.17</v>
      </c>
      <c r="G138" s="62">
        <v>213</v>
      </c>
    </row>
    <row r="139" spans="1:7" outlineLevel="2" x14ac:dyDescent="0.25">
      <c r="A139" s="62" t="s">
        <v>282</v>
      </c>
      <c r="B139" s="62" t="s">
        <v>21</v>
      </c>
      <c r="C139" s="62" t="s">
        <v>22</v>
      </c>
      <c r="D139" s="62" t="s">
        <v>181</v>
      </c>
      <c r="E139" s="62">
        <v>14875</v>
      </c>
      <c r="F139" s="62">
        <v>344927.14</v>
      </c>
      <c r="G139" s="62">
        <v>124</v>
      </c>
    </row>
    <row r="140" spans="1:7" outlineLevel="2" x14ac:dyDescent="0.25">
      <c r="A140" s="62" t="s">
        <v>282</v>
      </c>
      <c r="B140" s="62" t="s">
        <v>21</v>
      </c>
      <c r="C140" s="62" t="s">
        <v>22</v>
      </c>
      <c r="D140" s="62" t="s">
        <v>283</v>
      </c>
      <c r="E140" s="62">
        <v>78</v>
      </c>
      <c r="F140" s="62">
        <v>48342</v>
      </c>
      <c r="G140" s="62">
        <v>24</v>
      </c>
    </row>
    <row r="141" spans="1:7" outlineLevel="2" x14ac:dyDescent="0.25">
      <c r="A141" s="62" t="s">
        <v>282</v>
      </c>
      <c r="B141" s="62" t="s">
        <v>21</v>
      </c>
      <c r="C141" s="62" t="s">
        <v>22</v>
      </c>
      <c r="D141" s="62" t="s">
        <v>186</v>
      </c>
      <c r="E141" s="62">
        <v>19</v>
      </c>
      <c r="F141" s="62">
        <v>4524</v>
      </c>
      <c r="G141" s="62">
        <v>7</v>
      </c>
    </row>
    <row r="142" spans="1:7" outlineLevel="2" x14ac:dyDescent="0.25">
      <c r="A142" s="62" t="s">
        <v>282</v>
      </c>
      <c r="B142" s="62" t="s">
        <v>21</v>
      </c>
      <c r="C142" s="62" t="s">
        <v>22</v>
      </c>
      <c r="D142" s="62" t="s">
        <v>184</v>
      </c>
      <c r="E142" s="62">
        <v>37</v>
      </c>
      <c r="F142" s="62">
        <v>3810</v>
      </c>
      <c r="G142" s="62">
        <v>8</v>
      </c>
    </row>
    <row r="143" spans="1:7" outlineLevel="2" x14ac:dyDescent="0.25">
      <c r="A143" s="62" t="s">
        <v>282</v>
      </c>
      <c r="B143" s="62" t="s">
        <v>21</v>
      </c>
      <c r="C143" s="62" t="s">
        <v>22</v>
      </c>
      <c r="D143" s="62" t="s">
        <v>226</v>
      </c>
      <c r="E143" s="62">
        <v>3</v>
      </c>
      <c r="F143" s="62">
        <v>65</v>
      </c>
      <c r="G143" s="62">
        <v>1</v>
      </c>
    </row>
    <row r="144" spans="1:7" outlineLevel="1" x14ac:dyDescent="0.25">
      <c r="A144" s="62"/>
      <c r="B144" s="63" t="s">
        <v>23</v>
      </c>
      <c r="C144" s="62"/>
      <c r="D144" s="62"/>
      <c r="E144" s="62">
        <f>SUBTOTAL(9,E137:E143)</f>
        <v>59093</v>
      </c>
      <c r="F144" s="62">
        <f>SUBTOTAL(9,F137:F143)</f>
        <v>1273649.8399999999</v>
      </c>
      <c r="G144" s="62">
        <f>SUBTOTAL(9,G137:G143)</f>
        <v>755</v>
      </c>
    </row>
    <row r="145" spans="1:7" outlineLevel="2" x14ac:dyDescent="0.25">
      <c r="A145" s="62" t="s">
        <v>284</v>
      </c>
      <c r="B145" s="62" t="s">
        <v>58</v>
      </c>
      <c r="C145" s="62" t="s">
        <v>59</v>
      </c>
      <c r="D145" s="62" t="s">
        <v>173</v>
      </c>
      <c r="E145" s="62">
        <v>3031</v>
      </c>
      <c r="F145" s="62">
        <v>73973.350000000006</v>
      </c>
      <c r="G145" s="62">
        <v>144</v>
      </c>
    </row>
    <row r="146" spans="1:7" outlineLevel="2" x14ac:dyDescent="0.25">
      <c r="A146" s="62" t="s">
        <v>284</v>
      </c>
      <c r="B146" s="62" t="s">
        <v>58</v>
      </c>
      <c r="C146" s="62" t="s">
        <v>59</v>
      </c>
      <c r="D146" s="62" t="s">
        <v>179</v>
      </c>
      <c r="E146" s="62">
        <v>4177</v>
      </c>
      <c r="F146" s="62">
        <v>64196.67</v>
      </c>
      <c r="G146" s="62">
        <v>55</v>
      </c>
    </row>
    <row r="147" spans="1:7" outlineLevel="2" x14ac:dyDescent="0.25">
      <c r="A147" s="62" t="s">
        <v>284</v>
      </c>
      <c r="B147" s="62" t="s">
        <v>58</v>
      </c>
      <c r="C147" s="62" t="s">
        <v>59</v>
      </c>
      <c r="D147" s="62" t="s">
        <v>180</v>
      </c>
      <c r="E147" s="62">
        <v>2099</v>
      </c>
      <c r="F147" s="62">
        <v>21496.3</v>
      </c>
      <c r="G147" s="62">
        <v>123</v>
      </c>
    </row>
    <row r="148" spans="1:7" outlineLevel="2" x14ac:dyDescent="0.25">
      <c r="A148" s="62" t="s">
        <v>284</v>
      </c>
      <c r="B148" s="62" t="s">
        <v>58</v>
      </c>
      <c r="C148" s="62" t="s">
        <v>59</v>
      </c>
      <c r="D148" s="62" t="s">
        <v>182</v>
      </c>
      <c r="E148" s="62">
        <v>974</v>
      </c>
      <c r="F148" s="62">
        <v>11936.620000000003</v>
      </c>
      <c r="G148" s="62">
        <v>77</v>
      </c>
    </row>
    <row r="149" spans="1:7" outlineLevel="2" x14ac:dyDescent="0.25">
      <c r="A149" s="62" t="s">
        <v>284</v>
      </c>
      <c r="B149" s="62" t="s">
        <v>58</v>
      </c>
      <c r="C149" s="62" t="s">
        <v>59</v>
      </c>
      <c r="D149" s="62" t="s">
        <v>285</v>
      </c>
      <c r="E149" s="62">
        <v>1138</v>
      </c>
      <c r="F149" s="62">
        <v>11153.9</v>
      </c>
      <c r="G149" s="62">
        <v>34</v>
      </c>
    </row>
    <row r="150" spans="1:7" outlineLevel="2" x14ac:dyDescent="0.25">
      <c r="A150" s="62" t="s">
        <v>284</v>
      </c>
      <c r="B150" s="62" t="s">
        <v>58</v>
      </c>
      <c r="C150" s="62" t="s">
        <v>59</v>
      </c>
      <c r="D150" s="62" t="s">
        <v>286</v>
      </c>
      <c r="E150" s="62">
        <v>8</v>
      </c>
      <c r="F150" s="62">
        <v>204.54999999999998</v>
      </c>
      <c r="G150" s="62">
        <v>7</v>
      </c>
    </row>
    <row r="151" spans="1:7" outlineLevel="1" x14ac:dyDescent="0.25">
      <c r="A151" s="62"/>
      <c r="B151" s="63" t="s">
        <v>60</v>
      </c>
      <c r="C151" s="62"/>
      <c r="D151" s="62"/>
      <c r="E151" s="62">
        <f>SUBTOTAL(9,E145:E150)</f>
        <v>11427</v>
      </c>
      <c r="F151" s="62">
        <f>SUBTOTAL(9,F145:F150)</f>
        <v>182961.38999999998</v>
      </c>
      <c r="G151" s="62">
        <f>SUBTOTAL(9,G145:G150)</f>
        <v>440</v>
      </c>
    </row>
    <row r="152" spans="1:7" outlineLevel="2" x14ac:dyDescent="0.25">
      <c r="A152" s="62" t="s">
        <v>287</v>
      </c>
      <c r="B152" s="62" t="s">
        <v>73</v>
      </c>
      <c r="C152" s="62" t="s">
        <v>74</v>
      </c>
      <c r="D152" s="62" t="s">
        <v>288</v>
      </c>
      <c r="E152" s="62">
        <v>2402</v>
      </c>
      <c r="F152" s="62">
        <v>96067.27</v>
      </c>
      <c r="G152" s="62">
        <v>191</v>
      </c>
    </row>
    <row r="153" spans="1:7" outlineLevel="1" x14ac:dyDescent="0.25">
      <c r="A153" s="62"/>
      <c r="B153" s="63" t="s">
        <v>75</v>
      </c>
      <c r="C153" s="62"/>
      <c r="D153" s="62"/>
      <c r="E153" s="62">
        <f>SUBTOTAL(9,E152:E152)</f>
        <v>2402</v>
      </c>
      <c r="F153" s="62">
        <f>SUBTOTAL(9,F152:F152)</f>
        <v>96067.27</v>
      </c>
      <c r="G153" s="62">
        <f>SUBTOTAL(9,G152:G152)</f>
        <v>191</v>
      </c>
    </row>
    <row r="154" spans="1:7" outlineLevel="2" x14ac:dyDescent="0.25">
      <c r="A154" s="62" t="s">
        <v>289</v>
      </c>
      <c r="B154" s="62" t="s">
        <v>29</v>
      </c>
      <c r="C154" s="62" t="s">
        <v>22</v>
      </c>
      <c r="D154" s="62" t="s">
        <v>185</v>
      </c>
      <c r="E154" s="62">
        <v>4692</v>
      </c>
      <c r="F154" s="62">
        <v>140960.75</v>
      </c>
      <c r="G154" s="62">
        <v>56</v>
      </c>
    </row>
    <row r="155" spans="1:7" outlineLevel="2" x14ac:dyDescent="0.25">
      <c r="A155" s="62" t="s">
        <v>289</v>
      </c>
      <c r="B155" s="62" t="s">
        <v>29</v>
      </c>
      <c r="C155" s="62" t="s">
        <v>22</v>
      </c>
      <c r="D155" s="62" t="s">
        <v>181</v>
      </c>
      <c r="E155" s="62">
        <v>2800</v>
      </c>
      <c r="F155" s="62">
        <v>121165.85</v>
      </c>
      <c r="G155" s="62">
        <v>110</v>
      </c>
    </row>
    <row r="156" spans="1:7" outlineLevel="2" x14ac:dyDescent="0.25">
      <c r="A156" s="62" t="s">
        <v>289</v>
      </c>
      <c r="B156" s="62" t="s">
        <v>29</v>
      </c>
      <c r="C156" s="62" t="s">
        <v>22</v>
      </c>
      <c r="D156" s="62" t="s">
        <v>182</v>
      </c>
      <c r="E156" s="62">
        <v>3225</v>
      </c>
      <c r="F156" s="62">
        <v>76071.25</v>
      </c>
      <c r="G156" s="62">
        <v>33</v>
      </c>
    </row>
    <row r="157" spans="1:7" outlineLevel="1" x14ac:dyDescent="0.25">
      <c r="A157" s="62"/>
      <c r="B157" s="63" t="s">
        <v>30</v>
      </c>
      <c r="C157" s="62"/>
      <c r="D157" s="62"/>
      <c r="E157" s="62">
        <f>SUBTOTAL(9,E154:E156)</f>
        <v>10717</v>
      </c>
      <c r="F157" s="62">
        <f>SUBTOTAL(9,F154:F156)</f>
        <v>338197.85</v>
      </c>
      <c r="G157" s="62">
        <f>SUBTOTAL(9,G154:G156)</f>
        <v>199</v>
      </c>
    </row>
    <row r="158" spans="1:7" outlineLevel="2" x14ac:dyDescent="0.25">
      <c r="A158" s="62" t="s">
        <v>290</v>
      </c>
      <c r="B158" s="62" t="s">
        <v>291</v>
      </c>
      <c r="C158" s="62" t="s">
        <v>22</v>
      </c>
      <c r="D158" s="62" t="s">
        <v>186</v>
      </c>
      <c r="E158" s="62">
        <v>25</v>
      </c>
      <c r="F158" s="62">
        <v>12300</v>
      </c>
      <c r="G158" s="62">
        <v>4</v>
      </c>
    </row>
    <row r="159" spans="1:7" outlineLevel="1" x14ac:dyDescent="0.25">
      <c r="A159" s="62"/>
      <c r="B159" s="63" t="s">
        <v>292</v>
      </c>
      <c r="C159" s="62"/>
      <c r="D159" s="62"/>
      <c r="E159" s="62">
        <f>SUBTOTAL(9,E158:E158)</f>
        <v>25</v>
      </c>
      <c r="F159" s="62">
        <f>SUBTOTAL(9,F158:F158)</f>
        <v>12300</v>
      </c>
      <c r="G159" s="62">
        <f>SUBTOTAL(9,G158:G158)</f>
        <v>4</v>
      </c>
    </row>
    <row r="160" spans="1:7" outlineLevel="2" x14ac:dyDescent="0.25">
      <c r="A160" s="62" t="s">
        <v>293</v>
      </c>
      <c r="B160" s="62" t="s">
        <v>95</v>
      </c>
      <c r="C160" s="62" t="s">
        <v>96</v>
      </c>
      <c r="D160" s="62" t="s">
        <v>201</v>
      </c>
      <c r="E160" s="62">
        <v>2249</v>
      </c>
      <c r="F160" s="62">
        <v>27176.2</v>
      </c>
      <c r="G160" s="62">
        <v>153</v>
      </c>
    </row>
    <row r="161" spans="1:7" outlineLevel="2" x14ac:dyDescent="0.25">
      <c r="A161" s="62" t="s">
        <v>293</v>
      </c>
      <c r="B161" s="62" t="s">
        <v>95</v>
      </c>
      <c r="C161" s="62" t="s">
        <v>96</v>
      </c>
      <c r="D161" s="62" t="s">
        <v>199</v>
      </c>
      <c r="E161" s="62">
        <v>59</v>
      </c>
      <c r="F161" s="62">
        <v>9093.1299999999992</v>
      </c>
      <c r="G161" s="62">
        <v>9</v>
      </c>
    </row>
    <row r="162" spans="1:7" outlineLevel="1" x14ac:dyDescent="0.25">
      <c r="A162" s="62"/>
      <c r="B162" s="63" t="s">
        <v>97</v>
      </c>
      <c r="C162" s="62"/>
      <c r="D162" s="62"/>
      <c r="E162" s="62">
        <f>SUBTOTAL(9,E160:E161)</f>
        <v>2308</v>
      </c>
      <c r="F162" s="62">
        <f>SUBTOTAL(9,F160:F161)</f>
        <v>36269.33</v>
      </c>
      <c r="G162" s="62">
        <f>SUBTOTAL(9,G160:G161)</f>
        <v>162</v>
      </c>
    </row>
    <row r="163" spans="1:7" outlineLevel="2" x14ac:dyDescent="0.25">
      <c r="A163" s="62" t="s">
        <v>294</v>
      </c>
      <c r="B163" s="62" t="s">
        <v>37</v>
      </c>
      <c r="C163" s="62" t="s">
        <v>38</v>
      </c>
      <c r="D163" s="62" t="s">
        <v>173</v>
      </c>
      <c r="E163" s="62">
        <v>2888</v>
      </c>
      <c r="F163" s="62">
        <v>173737.1</v>
      </c>
      <c r="G163" s="62">
        <v>93</v>
      </c>
    </row>
    <row r="164" spans="1:7" outlineLevel="2" x14ac:dyDescent="0.25">
      <c r="A164" s="62" t="s">
        <v>294</v>
      </c>
      <c r="B164" s="62" t="s">
        <v>37</v>
      </c>
      <c r="C164" s="62" t="s">
        <v>38</v>
      </c>
      <c r="D164" s="62" t="s">
        <v>215</v>
      </c>
      <c r="E164" s="62">
        <v>73</v>
      </c>
      <c r="F164" s="62">
        <v>8653.2000000000007</v>
      </c>
      <c r="G164" s="62">
        <v>7</v>
      </c>
    </row>
    <row r="165" spans="1:7" outlineLevel="2" x14ac:dyDescent="0.25">
      <c r="A165" s="62" t="s">
        <v>294</v>
      </c>
      <c r="B165" s="62" t="s">
        <v>37</v>
      </c>
      <c r="C165" s="62" t="s">
        <v>38</v>
      </c>
      <c r="D165" s="62" t="s">
        <v>172</v>
      </c>
      <c r="E165" s="62">
        <v>8</v>
      </c>
      <c r="F165" s="62">
        <v>5271.5</v>
      </c>
      <c r="G165" s="62">
        <v>4</v>
      </c>
    </row>
    <row r="166" spans="1:7" outlineLevel="2" x14ac:dyDescent="0.25">
      <c r="A166" s="62" t="s">
        <v>294</v>
      </c>
      <c r="B166" s="62" t="s">
        <v>37</v>
      </c>
      <c r="C166" s="62" t="s">
        <v>38</v>
      </c>
      <c r="D166" s="62" t="s">
        <v>181</v>
      </c>
      <c r="E166" s="62">
        <v>74</v>
      </c>
      <c r="F166" s="62">
        <v>3000</v>
      </c>
      <c r="G166" s="62">
        <v>2</v>
      </c>
    </row>
    <row r="167" spans="1:7" outlineLevel="1" x14ac:dyDescent="0.25">
      <c r="A167" s="62"/>
      <c r="B167" s="63" t="s">
        <v>39</v>
      </c>
      <c r="C167" s="62"/>
      <c r="D167" s="62"/>
      <c r="E167" s="62">
        <f>SUBTOTAL(9,E163:E166)</f>
        <v>3043</v>
      </c>
      <c r="F167" s="62">
        <f>SUBTOTAL(9,F163:F166)</f>
        <v>190661.80000000002</v>
      </c>
      <c r="G167" s="62">
        <f>SUBTOTAL(9,G163:G166)</f>
        <v>106</v>
      </c>
    </row>
    <row r="168" spans="1:7" outlineLevel="2" x14ac:dyDescent="0.25">
      <c r="A168" s="62" t="s">
        <v>295</v>
      </c>
      <c r="B168" s="62" t="s">
        <v>133</v>
      </c>
      <c r="C168" s="62" t="s">
        <v>53</v>
      </c>
      <c r="D168" s="62" t="s">
        <v>296</v>
      </c>
      <c r="E168" s="62">
        <v>38</v>
      </c>
      <c r="F168" s="62">
        <v>544.25</v>
      </c>
      <c r="G168" s="62">
        <v>7</v>
      </c>
    </row>
    <row r="169" spans="1:7" outlineLevel="2" x14ac:dyDescent="0.25">
      <c r="A169" s="62" t="s">
        <v>295</v>
      </c>
      <c r="B169" s="62" t="s">
        <v>133</v>
      </c>
      <c r="C169" s="62" t="s">
        <v>53</v>
      </c>
      <c r="D169" s="62" t="s">
        <v>194</v>
      </c>
      <c r="E169" s="62">
        <v>2</v>
      </c>
      <c r="F169" s="62">
        <v>7.55</v>
      </c>
      <c r="G169" s="62">
        <v>1</v>
      </c>
    </row>
    <row r="170" spans="1:7" outlineLevel="1" x14ac:dyDescent="0.25">
      <c r="A170" s="62"/>
      <c r="B170" s="63" t="s">
        <v>134</v>
      </c>
      <c r="C170" s="62"/>
      <c r="D170" s="62"/>
      <c r="E170" s="62">
        <f>SUBTOTAL(9,E168:E169)</f>
        <v>40</v>
      </c>
      <c r="F170" s="62">
        <f>SUBTOTAL(9,F168:F169)</f>
        <v>551.79999999999995</v>
      </c>
      <c r="G170" s="62">
        <f>SUBTOTAL(9,G168:G169)</f>
        <v>8</v>
      </c>
    </row>
    <row r="171" spans="1:7" outlineLevel="2" x14ac:dyDescent="0.25">
      <c r="A171" s="62" t="s">
        <v>297</v>
      </c>
      <c r="B171" s="62" t="s">
        <v>298</v>
      </c>
      <c r="C171" s="62" t="s">
        <v>53</v>
      </c>
      <c r="D171" s="62" t="s">
        <v>194</v>
      </c>
      <c r="E171" s="62">
        <v>46</v>
      </c>
      <c r="F171" s="62">
        <v>264</v>
      </c>
      <c r="G171" s="62">
        <v>2</v>
      </c>
    </row>
    <row r="172" spans="1:7" outlineLevel="1" x14ac:dyDescent="0.25">
      <c r="A172" s="62"/>
      <c r="B172" s="63" t="s">
        <v>299</v>
      </c>
      <c r="C172" s="62"/>
      <c r="D172" s="62"/>
      <c r="E172" s="62">
        <f>SUBTOTAL(9,E171:E171)</f>
        <v>46</v>
      </c>
      <c r="F172" s="62">
        <f>SUBTOTAL(9,F171:F171)</f>
        <v>264</v>
      </c>
      <c r="G172" s="62">
        <f>SUBTOTAL(9,G171:G171)</f>
        <v>2</v>
      </c>
    </row>
    <row r="173" spans="1:7" outlineLevel="2" x14ac:dyDescent="0.25">
      <c r="A173" s="62" t="s">
        <v>300</v>
      </c>
      <c r="B173" s="62" t="s">
        <v>301</v>
      </c>
      <c r="C173" s="62" t="s">
        <v>56</v>
      </c>
      <c r="D173" s="62" t="s">
        <v>182</v>
      </c>
      <c r="E173" s="62">
        <v>32</v>
      </c>
      <c r="F173" s="62">
        <v>276</v>
      </c>
      <c r="G173" s="62">
        <v>1</v>
      </c>
    </row>
    <row r="174" spans="1:7" outlineLevel="1" x14ac:dyDescent="0.25">
      <c r="A174" s="62"/>
      <c r="B174" s="63" t="s">
        <v>302</v>
      </c>
      <c r="C174" s="62"/>
      <c r="D174" s="62"/>
      <c r="E174" s="62">
        <f>SUBTOTAL(9,E173:E173)</f>
        <v>32</v>
      </c>
      <c r="F174" s="62">
        <f>SUBTOTAL(9,F173:F173)</f>
        <v>276</v>
      </c>
      <c r="G174" s="62">
        <f>SUBTOTAL(9,G173:G173)</f>
        <v>1</v>
      </c>
    </row>
    <row r="175" spans="1:7" outlineLevel="2" x14ac:dyDescent="0.25">
      <c r="A175" s="62" t="s">
        <v>303</v>
      </c>
      <c r="B175" s="62" t="s">
        <v>91</v>
      </c>
      <c r="C175" s="62" t="s">
        <v>92</v>
      </c>
      <c r="D175" s="62" t="s">
        <v>172</v>
      </c>
      <c r="E175" s="62">
        <v>274</v>
      </c>
      <c r="F175" s="62">
        <v>29695</v>
      </c>
      <c r="G175" s="62">
        <v>15</v>
      </c>
    </row>
    <row r="176" spans="1:7" outlineLevel="2" x14ac:dyDescent="0.25">
      <c r="A176" s="62" t="s">
        <v>303</v>
      </c>
      <c r="B176" s="62" t="s">
        <v>91</v>
      </c>
      <c r="C176" s="62" t="s">
        <v>92</v>
      </c>
      <c r="D176" s="62" t="s">
        <v>200</v>
      </c>
      <c r="E176" s="62">
        <v>54</v>
      </c>
      <c r="F176" s="62">
        <v>3687.7999999999997</v>
      </c>
      <c r="G176" s="62">
        <v>14</v>
      </c>
    </row>
    <row r="177" spans="1:7" outlineLevel="2" x14ac:dyDescent="0.25">
      <c r="A177" s="62" t="s">
        <v>303</v>
      </c>
      <c r="B177" s="62" t="s">
        <v>91</v>
      </c>
      <c r="C177" s="62" t="s">
        <v>92</v>
      </c>
      <c r="D177" s="62" t="s">
        <v>201</v>
      </c>
      <c r="E177" s="62">
        <v>131</v>
      </c>
      <c r="F177" s="62">
        <v>3090</v>
      </c>
      <c r="G177" s="62">
        <v>8</v>
      </c>
    </row>
    <row r="178" spans="1:7" outlineLevel="2" x14ac:dyDescent="0.25">
      <c r="A178" s="62" t="s">
        <v>303</v>
      </c>
      <c r="B178" s="62" t="s">
        <v>91</v>
      </c>
      <c r="C178" s="62" t="s">
        <v>92</v>
      </c>
      <c r="D178" s="62" t="s">
        <v>181</v>
      </c>
      <c r="E178" s="62">
        <v>31</v>
      </c>
      <c r="F178" s="62">
        <v>525.34999999999991</v>
      </c>
      <c r="G178" s="62">
        <v>4</v>
      </c>
    </row>
    <row r="179" spans="1:7" outlineLevel="2" x14ac:dyDescent="0.25">
      <c r="A179" s="62" t="s">
        <v>303</v>
      </c>
      <c r="B179" s="62" t="s">
        <v>91</v>
      </c>
      <c r="C179" s="62" t="s">
        <v>92</v>
      </c>
      <c r="D179" s="62" t="s">
        <v>176</v>
      </c>
      <c r="E179" s="62">
        <v>9</v>
      </c>
      <c r="F179" s="62">
        <v>175.60000000000002</v>
      </c>
      <c r="G179" s="62">
        <v>2</v>
      </c>
    </row>
    <row r="180" spans="1:7" outlineLevel="1" x14ac:dyDescent="0.25">
      <c r="A180" s="62"/>
      <c r="B180" s="63" t="s">
        <v>93</v>
      </c>
      <c r="C180" s="62"/>
      <c r="D180" s="62"/>
      <c r="E180" s="62">
        <f>SUBTOTAL(9,E175:E179)</f>
        <v>499</v>
      </c>
      <c r="F180" s="62">
        <f>SUBTOTAL(9,F175:F179)</f>
        <v>37173.75</v>
      </c>
      <c r="G180" s="62">
        <f>SUBTOTAL(9,G175:G179)</f>
        <v>43</v>
      </c>
    </row>
    <row r="181" spans="1:7" outlineLevel="2" x14ac:dyDescent="0.25">
      <c r="A181" s="62" t="s">
        <v>304</v>
      </c>
      <c r="B181" s="62" t="s">
        <v>154</v>
      </c>
      <c r="C181" s="62" t="s">
        <v>53</v>
      </c>
      <c r="D181" s="62" t="s">
        <v>194</v>
      </c>
      <c r="E181" s="62">
        <v>27</v>
      </c>
      <c r="F181" s="62">
        <v>597</v>
      </c>
      <c r="G181" s="62">
        <v>2</v>
      </c>
    </row>
    <row r="182" spans="1:7" outlineLevel="2" x14ac:dyDescent="0.25">
      <c r="A182" s="62" t="s">
        <v>304</v>
      </c>
      <c r="B182" s="62" t="s">
        <v>154</v>
      </c>
      <c r="C182" s="62" t="s">
        <v>53</v>
      </c>
      <c r="D182" s="62" t="s">
        <v>181</v>
      </c>
      <c r="E182" s="62">
        <v>1</v>
      </c>
      <c r="F182" s="62">
        <v>72</v>
      </c>
      <c r="G182" s="62">
        <v>1</v>
      </c>
    </row>
    <row r="183" spans="1:7" outlineLevel="1" x14ac:dyDescent="0.25">
      <c r="A183" s="62"/>
      <c r="B183" s="63" t="s">
        <v>155</v>
      </c>
      <c r="C183" s="62"/>
      <c r="D183" s="62"/>
      <c r="E183" s="62">
        <f>SUBTOTAL(9,E181:E182)</f>
        <v>28</v>
      </c>
      <c r="F183" s="62">
        <f>SUBTOTAL(9,F181:F182)</f>
        <v>669</v>
      </c>
      <c r="G183" s="62">
        <f>SUBTOTAL(9,G181:G182)</f>
        <v>3</v>
      </c>
    </row>
    <row r="184" spans="1:7" outlineLevel="2" x14ac:dyDescent="0.25">
      <c r="A184" s="62" t="s">
        <v>305</v>
      </c>
      <c r="B184" s="62" t="s">
        <v>104</v>
      </c>
      <c r="C184" s="62" t="s">
        <v>53</v>
      </c>
      <c r="D184" s="62" t="s">
        <v>226</v>
      </c>
      <c r="E184" s="62">
        <v>84</v>
      </c>
      <c r="F184" s="62">
        <v>10692</v>
      </c>
      <c r="G184" s="62">
        <v>19</v>
      </c>
    </row>
    <row r="185" spans="1:7" outlineLevel="2" x14ac:dyDescent="0.25">
      <c r="A185" s="62" t="s">
        <v>305</v>
      </c>
      <c r="B185" s="62" t="s">
        <v>104</v>
      </c>
      <c r="C185" s="62" t="s">
        <v>53</v>
      </c>
      <c r="D185" s="62" t="s">
        <v>181</v>
      </c>
      <c r="E185" s="62">
        <v>362</v>
      </c>
      <c r="F185" s="62">
        <v>3332.45</v>
      </c>
      <c r="G185" s="62">
        <v>10</v>
      </c>
    </row>
    <row r="186" spans="1:7" outlineLevel="2" x14ac:dyDescent="0.25">
      <c r="A186" s="62" t="s">
        <v>305</v>
      </c>
      <c r="B186" s="62" t="s">
        <v>104</v>
      </c>
      <c r="C186" s="62" t="s">
        <v>53</v>
      </c>
      <c r="D186" s="62" t="s">
        <v>296</v>
      </c>
      <c r="E186" s="62">
        <v>314</v>
      </c>
      <c r="F186" s="62">
        <v>2438.15</v>
      </c>
      <c r="G186" s="62">
        <v>20</v>
      </c>
    </row>
    <row r="187" spans="1:7" outlineLevel="2" x14ac:dyDescent="0.25">
      <c r="A187" s="62" t="s">
        <v>305</v>
      </c>
      <c r="B187" s="62" t="s">
        <v>104</v>
      </c>
      <c r="C187" s="62" t="s">
        <v>53</v>
      </c>
      <c r="D187" s="62" t="s">
        <v>182</v>
      </c>
      <c r="E187" s="62">
        <v>86</v>
      </c>
      <c r="F187" s="62">
        <v>2112</v>
      </c>
      <c r="G187" s="62">
        <v>3</v>
      </c>
    </row>
    <row r="188" spans="1:7" outlineLevel="2" x14ac:dyDescent="0.25">
      <c r="A188" s="62" t="s">
        <v>305</v>
      </c>
      <c r="B188" s="62" t="s">
        <v>104</v>
      </c>
      <c r="C188" s="62" t="s">
        <v>53</v>
      </c>
      <c r="D188" s="62" t="s">
        <v>194</v>
      </c>
      <c r="E188" s="62">
        <v>17</v>
      </c>
      <c r="F188" s="62">
        <v>374</v>
      </c>
      <c r="G188" s="62">
        <v>1</v>
      </c>
    </row>
    <row r="189" spans="1:7" outlineLevel="1" x14ac:dyDescent="0.25">
      <c r="A189" s="62"/>
      <c r="B189" s="63" t="s">
        <v>105</v>
      </c>
      <c r="C189" s="62"/>
      <c r="D189" s="62"/>
      <c r="E189" s="62">
        <f>SUBTOTAL(9,E184:E188)</f>
        <v>863</v>
      </c>
      <c r="F189" s="62">
        <f>SUBTOTAL(9,F184:F188)</f>
        <v>18948.600000000002</v>
      </c>
      <c r="G189" s="62">
        <f>SUBTOTAL(9,G184:G188)</f>
        <v>53</v>
      </c>
    </row>
    <row r="190" spans="1:7" outlineLevel="2" x14ac:dyDescent="0.25">
      <c r="A190" s="62" t="s">
        <v>306</v>
      </c>
      <c r="B190" s="62" t="s">
        <v>64</v>
      </c>
      <c r="C190" s="62" t="s">
        <v>65</v>
      </c>
      <c r="D190" s="62" t="s">
        <v>227</v>
      </c>
      <c r="E190" s="62">
        <v>2942</v>
      </c>
      <c r="F190" s="62">
        <v>114140.75</v>
      </c>
      <c r="G190" s="62">
        <v>41</v>
      </c>
    </row>
    <row r="191" spans="1:7" outlineLevel="2" x14ac:dyDescent="0.25">
      <c r="A191" s="62" t="s">
        <v>306</v>
      </c>
      <c r="B191" s="62" t="s">
        <v>64</v>
      </c>
      <c r="C191" s="62" t="s">
        <v>65</v>
      </c>
      <c r="D191" s="62" t="s">
        <v>182</v>
      </c>
      <c r="E191" s="62">
        <v>156</v>
      </c>
      <c r="F191" s="62">
        <v>24937</v>
      </c>
      <c r="G191" s="62">
        <v>10</v>
      </c>
    </row>
    <row r="192" spans="1:7" outlineLevel="2" x14ac:dyDescent="0.25">
      <c r="A192" s="62" t="s">
        <v>306</v>
      </c>
      <c r="B192" s="62" t="s">
        <v>64</v>
      </c>
      <c r="C192" s="62" t="s">
        <v>65</v>
      </c>
      <c r="D192" s="62" t="s">
        <v>186</v>
      </c>
      <c r="E192" s="62">
        <v>30</v>
      </c>
      <c r="F192" s="62">
        <v>15780</v>
      </c>
      <c r="G192" s="62">
        <v>1</v>
      </c>
    </row>
    <row r="193" spans="1:7" outlineLevel="2" x14ac:dyDescent="0.25">
      <c r="A193" s="62" t="s">
        <v>306</v>
      </c>
      <c r="B193" s="62" t="s">
        <v>64</v>
      </c>
      <c r="C193" s="62" t="s">
        <v>65</v>
      </c>
      <c r="D193" s="62" t="s">
        <v>288</v>
      </c>
      <c r="E193" s="62">
        <v>317</v>
      </c>
      <c r="F193" s="62">
        <v>7304.1</v>
      </c>
      <c r="G193" s="62">
        <v>13</v>
      </c>
    </row>
    <row r="194" spans="1:7" outlineLevel="1" x14ac:dyDescent="0.25">
      <c r="A194" s="62"/>
      <c r="B194" s="63" t="s">
        <v>66</v>
      </c>
      <c r="C194" s="62"/>
      <c r="D194" s="62"/>
      <c r="E194" s="62">
        <f>SUBTOTAL(9,E190:E193)</f>
        <v>3445</v>
      </c>
      <c r="F194" s="62">
        <f>SUBTOTAL(9,F190:F193)</f>
        <v>162161.85</v>
      </c>
      <c r="G194" s="62">
        <f>SUBTOTAL(9,G190:G193)</f>
        <v>65</v>
      </c>
    </row>
    <row r="195" spans="1:7" outlineLevel="2" x14ac:dyDescent="0.25">
      <c r="A195" s="62" t="s">
        <v>307</v>
      </c>
      <c r="B195" s="62" t="s">
        <v>129</v>
      </c>
      <c r="C195" s="62" t="s">
        <v>119</v>
      </c>
      <c r="D195" s="62" t="s">
        <v>176</v>
      </c>
      <c r="E195" s="62">
        <v>22</v>
      </c>
      <c r="F195" s="62">
        <v>19746</v>
      </c>
      <c r="G195" s="62">
        <v>6</v>
      </c>
    </row>
    <row r="196" spans="1:7" outlineLevel="2" x14ac:dyDescent="0.25">
      <c r="A196" s="62" t="s">
        <v>307</v>
      </c>
      <c r="B196" s="62" t="s">
        <v>129</v>
      </c>
      <c r="C196" s="62" t="s">
        <v>119</v>
      </c>
      <c r="D196" s="62" t="s">
        <v>190</v>
      </c>
      <c r="E196" s="62">
        <v>632</v>
      </c>
      <c r="F196" s="62">
        <v>8495.15</v>
      </c>
      <c r="G196" s="62">
        <v>12</v>
      </c>
    </row>
    <row r="197" spans="1:7" outlineLevel="2" x14ac:dyDescent="0.25">
      <c r="A197" s="62" t="s">
        <v>307</v>
      </c>
      <c r="B197" s="62" t="s">
        <v>129</v>
      </c>
      <c r="C197" s="62" t="s">
        <v>119</v>
      </c>
      <c r="D197" s="62" t="s">
        <v>173</v>
      </c>
      <c r="E197" s="62">
        <v>220</v>
      </c>
      <c r="F197" s="62">
        <v>4699</v>
      </c>
      <c r="G197" s="62">
        <v>5</v>
      </c>
    </row>
    <row r="198" spans="1:7" outlineLevel="2" x14ac:dyDescent="0.25">
      <c r="A198" s="62" t="s">
        <v>307</v>
      </c>
      <c r="B198" s="62" t="s">
        <v>129</v>
      </c>
      <c r="C198" s="62" t="s">
        <v>119</v>
      </c>
      <c r="D198" s="62" t="s">
        <v>227</v>
      </c>
      <c r="E198" s="62">
        <v>6</v>
      </c>
      <c r="F198" s="62">
        <v>2752</v>
      </c>
      <c r="G198" s="62">
        <v>1</v>
      </c>
    </row>
    <row r="199" spans="1:7" outlineLevel="1" x14ac:dyDescent="0.25">
      <c r="A199" s="62"/>
      <c r="B199" s="63" t="s">
        <v>130</v>
      </c>
      <c r="C199" s="62"/>
      <c r="D199" s="62"/>
      <c r="E199" s="62">
        <f>SUBTOTAL(9,E195:E198)</f>
        <v>880</v>
      </c>
      <c r="F199" s="62">
        <f>SUBTOTAL(9,F195:F198)</f>
        <v>35692.15</v>
      </c>
      <c r="G199" s="62">
        <f>SUBTOTAL(9,G195:G198)</f>
        <v>24</v>
      </c>
    </row>
    <row r="200" spans="1:7" outlineLevel="2" x14ac:dyDescent="0.25">
      <c r="A200" s="62" t="s">
        <v>308</v>
      </c>
      <c r="B200" s="62" t="s">
        <v>131</v>
      </c>
      <c r="C200" s="62" t="s">
        <v>53</v>
      </c>
      <c r="D200" s="62" t="s">
        <v>296</v>
      </c>
      <c r="E200" s="62">
        <v>4</v>
      </c>
      <c r="F200" s="62">
        <v>56</v>
      </c>
      <c r="G200" s="62">
        <v>1</v>
      </c>
    </row>
    <row r="201" spans="1:7" outlineLevel="1" x14ac:dyDescent="0.25">
      <c r="A201" s="62"/>
      <c r="B201" s="63" t="s">
        <v>132</v>
      </c>
      <c r="C201" s="62"/>
      <c r="D201" s="62"/>
      <c r="E201" s="62">
        <f>SUBTOTAL(9,E200:E200)</f>
        <v>4</v>
      </c>
      <c r="F201" s="62">
        <f>SUBTOTAL(9,F200:F200)</f>
        <v>56</v>
      </c>
      <c r="G201" s="62">
        <f>SUBTOTAL(9,G200:G200)</f>
        <v>1</v>
      </c>
    </row>
    <row r="202" spans="1:7" outlineLevel="2" x14ac:dyDescent="0.25">
      <c r="A202" s="62" t="s">
        <v>309</v>
      </c>
      <c r="B202" s="62" t="s">
        <v>310</v>
      </c>
      <c r="C202" s="62" t="s">
        <v>22</v>
      </c>
      <c r="D202" s="62" t="s">
        <v>186</v>
      </c>
      <c r="E202" s="62">
        <v>16</v>
      </c>
      <c r="F202" s="62">
        <v>7627</v>
      </c>
      <c r="G202" s="62">
        <v>4</v>
      </c>
    </row>
    <row r="203" spans="1:7" outlineLevel="1" x14ac:dyDescent="0.25">
      <c r="A203" s="62"/>
      <c r="B203" s="63" t="s">
        <v>311</v>
      </c>
      <c r="C203" s="62"/>
      <c r="D203" s="62"/>
      <c r="E203" s="62">
        <f>SUBTOTAL(9,E202:E202)</f>
        <v>16</v>
      </c>
      <c r="F203" s="62">
        <f>SUBTOTAL(9,F202:F202)</f>
        <v>7627</v>
      </c>
      <c r="G203" s="62">
        <f>SUBTOTAL(9,G202:G202)</f>
        <v>4</v>
      </c>
    </row>
    <row r="204" spans="1:7" outlineLevel="2" x14ac:dyDescent="0.25">
      <c r="A204" s="62" t="s">
        <v>312</v>
      </c>
      <c r="B204" s="62" t="s">
        <v>124</v>
      </c>
      <c r="C204" s="62" t="s">
        <v>22</v>
      </c>
      <c r="D204" s="62" t="s">
        <v>186</v>
      </c>
      <c r="E204" s="62">
        <v>45</v>
      </c>
      <c r="F204" s="62">
        <v>5752</v>
      </c>
      <c r="G204" s="62">
        <v>7</v>
      </c>
    </row>
    <row r="205" spans="1:7" outlineLevel="2" x14ac:dyDescent="0.25">
      <c r="A205" s="62" t="s">
        <v>312</v>
      </c>
      <c r="B205" s="62" t="s">
        <v>124</v>
      </c>
      <c r="C205" s="62" t="s">
        <v>22</v>
      </c>
      <c r="D205" s="62" t="s">
        <v>185</v>
      </c>
      <c r="E205" s="62">
        <v>53</v>
      </c>
      <c r="F205" s="62">
        <v>3518.3</v>
      </c>
      <c r="G205" s="62">
        <v>8</v>
      </c>
    </row>
    <row r="206" spans="1:7" outlineLevel="1" x14ac:dyDescent="0.25">
      <c r="A206" s="62"/>
      <c r="B206" s="63" t="s">
        <v>125</v>
      </c>
      <c r="C206" s="62"/>
      <c r="D206" s="62"/>
      <c r="E206" s="62">
        <f>SUBTOTAL(9,E204:E205)</f>
        <v>98</v>
      </c>
      <c r="F206" s="62">
        <f>SUBTOTAL(9,F204:F205)</f>
        <v>9270.2999999999993</v>
      </c>
      <c r="G206" s="62">
        <f>SUBTOTAL(9,G204:G205)</f>
        <v>15</v>
      </c>
    </row>
    <row r="207" spans="1:7" outlineLevel="2" x14ac:dyDescent="0.25">
      <c r="A207" s="62" t="s">
        <v>313</v>
      </c>
      <c r="B207" s="62" t="s">
        <v>314</v>
      </c>
      <c r="C207" s="62" t="s">
        <v>315</v>
      </c>
      <c r="D207" s="62" t="s">
        <v>201</v>
      </c>
      <c r="E207" s="62">
        <v>74</v>
      </c>
      <c r="F207" s="62">
        <v>928</v>
      </c>
      <c r="G207" s="62">
        <v>3</v>
      </c>
    </row>
    <row r="208" spans="1:7" outlineLevel="1" x14ac:dyDescent="0.25">
      <c r="A208" s="62"/>
      <c r="B208" s="63" t="s">
        <v>316</v>
      </c>
      <c r="C208" s="62"/>
      <c r="D208" s="62"/>
      <c r="E208" s="62">
        <f>SUBTOTAL(9,E207:E207)</f>
        <v>74</v>
      </c>
      <c r="F208" s="62">
        <f>SUBTOTAL(9,F207:F207)</f>
        <v>928</v>
      </c>
      <c r="G208" s="62">
        <f>SUBTOTAL(9,G207:G207)</f>
        <v>3</v>
      </c>
    </row>
    <row r="209" spans="1:7" outlineLevel="2" x14ac:dyDescent="0.25">
      <c r="A209" s="62" t="s">
        <v>317</v>
      </c>
      <c r="B209" s="62" t="s">
        <v>52</v>
      </c>
      <c r="C209" s="62" t="s">
        <v>53</v>
      </c>
      <c r="D209" s="62" t="s">
        <v>176</v>
      </c>
      <c r="E209" s="62">
        <v>2295</v>
      </c>
      <c r="F209" s="62">
        <v>169117.44</v>
      </c>
      <c r="G209" s="62">
        <v>177</v>
      </c>
    </row>
    <row r="210" spans="1:7" outlineLevel="2" x14ac:dyDescent="0.25">
      <c r="A210" s="62" t="s">
        <v>317</v>
      </c>
      <c r="B210" s="62" t="s">
        <v>52</v>
      </c>
      <c r="C210" s="62" t="s">
        <v>53</v>
      </c>
      <c r="D210" s="62" t="s">
        <v>181</v>
      </c>
      <c r="E210" s="62">
        <v>1548</v>
      </c>
      <c r="F210" s="62">
        <v>91002.95</v>
      </c>
      <c r="G210" s="62">
        <v>128</v>
      </c>
    </row>
    <row r="211" spans="1:7" outlineLevel="2" x14ac:dyDescent="0.25">
      <c r="A211" s="62" t="s">
        <v>317</v>
      </c>
      <c r="B211" s="62" t="s">
        <v>52</v>
      </c>
      <c r="C211" s="62" t="s">
        <v>53</v>
      </c>
      <c r="D211" s="62" t="s">
        <v>190</v>
      </c>
      <c r="E211" s="62">
        <v>2017</v>
      </c>
      <c r="F211" s="62">
        <v>46085.950000000004</v>
      </c>
      <c r="G211" s="62">
        <v>69</v>
      </c>
    </row>
    <row r="212" spans="1:7" outlineLevel="2" x14ac:dyDescent="0.25">
      <c r="A212" s="62" t="s">
        <v>317</v>
      </c>
      <c r="B212" s="62" t="s">
        <v>52</v>
      </c>
      <c r="C212" s="62" t="s">
        <v>53</v>
      </c>
      <c r="D212" s="62" t="s">
        <v>182</v>
      </c>
      <c r="E212" s="62">
        <v>124</v>
      </c>
      <c r="F212" s="62">
        <v>5529.4</v>
      </c>
      <c r="G212" s="62">
        <v>9</v>
      </c>
    </row>
    <row r="213" spans="1:7" outlineLevel="2" x14ac:dyDescent="0.25">
      <c r="A213" s="62" t="s">
        <v>317</v>
      </c>
      <c r="B213" s="62" t="s">
        <v>52</v>
      </c>
      <c r="C213" s="62" t="s">
        <v>53</v>
      </c>
      <c r="D213" s="62" t="s">
        <v>296</v>
      </c>
      <c r="E213" s="62">
        <v>348</v>
      </c>
      <c r="F213" s="62">
        <v>4310.1499999999996</v>
      </c>
      <c r="G213" s="62">
        <v>29</v>
      </c>
    </row>
    <row r="214" spans="1:7" outlineLevel="2" x14ac:dyDescent="0.25">
      <c r="A214" s="62" t="s">
        <v>317</v>
      </c>
      <c r="B214" s="62" t="s">
        <v>52</v>
      </c>
      <c r="C214" s="62" t="s">
        <v>53</v>
      </c>
      <c r="D214" s="62" t="s">
        <v>194</v>
      </c>
      <c r="E214" s="62">
        <v>89</v>
      </c>
      <c r="F214" s="62">
        <v>1291</v>
      </c>
      <c r="G214" s="62">
        <v>5</v>
      </c>
    </row>
    <row r="215" spans="1:7" outlineLevel="2" x14ac:dyDescent="0.25">
      <c r="A215" s="62" t="s">
        <v>317</v>
      </c>
      <c r="B215" s="62" t="s">
        <v>52</v>
      </c>
      <c r="C215" s="62" t="s">
        <v>53</v>
      </c>
      <c r="D215" s="62" t="s">
        <v>318</v>
      </c>
      <c r="E215" s="62">
        <v>53</v>
      </c>
      <c r="F215" s="62">
        <v>1173.3</v>
      </c>
      <c r="G215" s="62">
        <v>4</v>
      </c>
    </row>
    <row r="216" spans="1:7" outlineLevel="2" x14ac:dyDescent="0.25">
      <c r="A216" s="62" t="s">
        <v>317</v>
      </c>
      <c r="B216" s="62" t="s">
        <v>52</v>
      </c>
      <c r="C216" s="62" t="s">
        <v>53</v>
      </c>
      <c r="D216" s="62" t="s">
        <v>185</v>
      </c>
      <c r="E216" s="62">
        <v>70</v>
      </c>
      <c r="F216" s="62">
        <v>659.2</v>
      </c>
      <c r="G216" s="62">
        <v>8</v>
      </c>
    </row>
    <row r="217" spans="1:7" outlineLevel="2" x14ac:dyDescent="0.25">
      <c r="A217" s="62" t="s">
        <v>317</v>
      </c>
      <c r="B217" s="62" t="s">
        <v>52</v>
      </c>
      <c r="C217" s="62" t="s">
        <v>53</v>
      </c>
      <c r="D217" s="62" t="s">
        <v>199</v>
      </c>
      <c r="E217" s="62">
        <v>2</v>
      </c>
      <c r="F217" s="62">
        <v>213</v>
      </c>
      <c r="G217" s="62">
        <v>1</v>
      </c>
    </row>
    <row r="218" spans="1:7" outlineLevel="2" x14ac:dyDescent="0.25">
      <c r="A218" s="62" t="s">
        <v>319</v>
      </c>
      <c r="B218" s="62" t="s">
        <v>52</v>
      </c>
      <c r="C218" s="62" t="s">
        <v>53</v>
      </c>
      <c r="D218" s="62" t="s">
        <v>286</v>
      </c>
      <c r="E218" s="62">
        <v>672</v>
      </c>
      <c r="F218" s="62">
        <v>57881.419999999991</v>
      </c>
      <c r="G218" s="62">
        <v>133</v>
      </c>
    </row>
    <row r="219" spans="1:7" outlineLevel="2" x14ac:dyDescent="0.25">
      <c r="A219" s="62" t="s">
        <v>319</v>
      </c>
      <c r="B219" s="62" t="s">
        <v>52</v>
      </c>
      <c r="C219" s="62" t="s">
        <v>53</v>
      </c>
      <c r="D219" s="62" t="s">
        <v>181</v>
      </c>
      <c r="E219" s="62">
        <v>106</v>
      </c>
      <c r="F219" s="62">
        <v>12178.65</v>
      </c>
      <c r="G219" s="62">
        <v>20</v>
      </c>
    </row>
    <row r="220" spans="1:7" outlineLevel="2" x14ac:dyDescent="0.25">
      <c r="A220" s="62" t="s">
        <v>319</v>
      </c>
      <c r="B220" s="62" t="s">
        <v>52</v>
      </c>
      <c r="C220" s="62" t="s">
        <v>53</v>
      </c>
      <c r="D220" s="62" t="s">
        <v>296</v>
      </c>
      <c r="E220" s="62">
        <v>11</v>
      </c>
      <c r="F220" s="62">
        <v>138</v>
      </c>
      <c r="G220" s="62">
        <v>2</v>
      </c>
    </row>
    <row r="221" spans="1:7" outlineLevel="1" x14ac:dyDescent="0.25">
      <c r="A221" s="62"/>
      <c r="B221" s="63" t="s">
        <v>54</v>
      </c>
      <c r="C221" s="62"/>
      <c r="D221" s="62"/>
      <c r="E221" s="62">
        <f>SUBTOTAL(9,E209:E220)</f>
        <v>7335</v>
      </c>
      <c r="F221" s="62">
        <f>SUBTOTAL(9,F209:F220)</f>
        <v>389580.46000000008</v>
      </c>
      <c r="G221" s="62">
        <f>SUBTOTAL(9,G209:G220)</f>
        <v>585</v>
      </c>
    </row>
    <row r="222" spans="1:7" outlineLevel="2" x14ac:dyDescent="0.25">
      <c r="A222" s="62" t="s">
        <v>320</v>
      </c>
      <c r="B222" s="62" t="s">
        <v>40</v>
      </c>
      <c r="C222" s="62" t="s">
        <v>41</v>
      </c>
      <c r="D222" s="62" t="s">
        <v>181</v>
      </c>
      <c r="E222" s="62">
        <v>3350</v>
      </c>
      <c r="F222" s="62">
        <v>186423.8</v>
      </c>
      <c r="G222" s="62">
        <v>231</v>
      </c>
    </row>
    <row r="223" spans="1:7" outlineLevel="2" x14ac:dyDescent="0.25">
      <c r="A223" s="62" t="s">
        <v>320</v>
      </c>
      <c r="B223" s="62" t="s">
        <v>40</v>
      </c>
      <c r="C223" s="62" t="s">
        <v>41</v>
      </c>
      <c r="D223" s="62" t="s">
        <v>288</v>
      </c>
      <c r="E223" s="62">
        <v>2097</v>
      </c>
      <c r="F223" s="62">
        <v>90180.1</v>
      </c>
      <c r="G223" s="62">
        <v>107</v>
      </c>
    </row>
    <row r="224" spans="1:7" outlineLevel="2" x14ac:dyDescent="0.25">
      <c r="A224" s="62" t="s">
        <v>320</v>
      </c>
      <c r="B224" s="62" t="s">
        <v>40</v>
      </c>
      <c r="C224" s="62" t="s">
        <v>41</v>
      </c>
      <c r="D224" s="62" t="s">
        <v>172</v>
      </c>
      <c r="E224" s="62">
        <v>1523</v>
      </c>
      <c r="F224" s="62">
        <v>51271.95</v>
      </c>
      <c r="G224" s="62">
        <v>36</v>
      </c>
    </row>
    <row r="225" spans="1:7" outlineLevel="2" x14ac:dyDescent="0.25">
      <c r="A225" s="62" t="s">
        <v>320</v>
      </c>
      <c r="B225" s="62" t="s">
        <v>40</v>
      </c>
      <c r="C225" s="62" t="s">
        <v>41</v>
      </c>
      <c r="D225" s="62" t="s">
        <v>182</v>
      </c>
      <c r="E225" s="62">
        <v>1243</v>
      </c>
      <c r="F225" s="62">
        <v>14594.19</v>
      </c>
      <c r="G225" s="62">
        <v>77</v>
      </c>
    </row>
    <row r="226" spans="1:7" outlineLevel="2" x14ac:dyDescent="0.25">
      <c r="A226" s="62" t="s">
        <v>320</v>
      </c>
      <c r="B226" s="62" t="s">
        <v>40</v>
      </c>
      <c r="C226" s="62" t="s">
        <v>41</v>
      </c>
      <c r="D226" s="62" t="s">
        <v>285</v>
      </c>
      <c r="E226" s="62">
        <v>360</v>
      </c>
      <c r="F226" s="62">
        <v>13991.2</v>
      </c>
      <c r="G226" s="62">
        <v>162</v>
      </c>
    </row>
    <row r="227" spans="1:7" outlineLevel="2" x14ac:dyDescent="0.25">
      <c r="A227" s="62" t="s">
        <v>320</v>
      </c>
      <c r="B227" s="62" t="s">
        <v>40</v>
      </c>
      <c r="C227" s="62" t="s">
        <v>41</v>
      </c>
      <c r="D227" s="62" t="s">
        <v>255</v>
      </c>
      <c r="E227" s="62">
        <v>94</v>
      </c>
      <c r="F227" s="62">
        <v>1322.8</v>
      </c>
      <c r="G227" s="62">
        <v>26</v>
      </c>
    </row>
    <row r="228" spans="1:7" outlineLevel="2" x14ac:dyDescent="0.25">
      <c r="A228" s="62" t="s">
        <v>320</v>
      </c>
      <c r="B228" s="62" t="s">
        <v>40</v>
      </c>
      <c r="C228" s="62" t="s">
        <v>41</v>
      </c>
      <c r="D228" s="62" t="s">
        <v>184</v>
      </c>
      <c r="E228" s="62">
        <v>2</v>
      </c>
      <c r="F228" s="62">
        <v>313</v>
      </c>
      <c r="G228" s="62">
        <v>1</v>
      </c>
    </row>
    <row r="229" spans="1:7" outlineLevel="2" x14ac:dyDescent="0.25">
      <c r="A229" s="62" t="s">
        <v>320</v>
      </c>
      <c r="B229" s="62" t="s">
        <v>40</v>
      </c>
      <c r="C229" s="62" t="s">
        <v>41</v>
      </c>
      <c r="D229" s="62" t="s">
        <v>200</v>
      </c>
      <c r="E229" s="62">
        <v>22</v>
      </c>
      <c r="F229" s="62">
        <v>83.5</v>
      </c>
      <c r="G229" s="62">
        <v>7</v>
      </c>
    </row>
    <row r="230" spans="1:7" outlineLevel="1" x14ac:dyDescent="0.25">
      <c r="A230" s="62"/>
      <c r="B230" s="63" t="s">
        <v>42</v>
      </c>
      <c r="C230" s="62"/>
      <c r="D230" s="62"/>
      <c r="E230" s="62">
        <f>SUBTOTAL(9,E222:E229)</f>
        <v>8691</v>
      </c>
      <c r="F230" s="62">
        <f>SUBTOTAL(9,F222:F229)</f>
        <v>358180.54000000004</v>
      </c>
      <c r="G230" s="62">
        <f>SUBTOTAL(9,G222:G229)</f>
        <v>647</v>
      </c>
    </row>
    <row r="231" spans="1:7" outlineLevel="2" x14ac:dyDescent="0.25">
      <c r="A231" s="62" t="s">
        <v>321</v>
      </c>
      <c r="B231" s="62" t="s">
        <v>55</v>
      </c>
      <c r="C231" s="62" t="s">
        <v>56</v>
      </c>
      <c r="D231" s="62" t="s">
        <v>181</v>
      </c>
      <c r="E231" s="62">
        <v>2471</v>
      </c>
      <c r="F231" s="62">
        <v>107608.79999999999</v>
      </c>
      <c r="G231" s="62">
        <v>121</v>
      </c>
    </row>
    <row r="232" spans="1:7" outlineLevel="1" x14ac:dyDescent="0.25">
      <c r="A232" s="62"/>
      <c r="B232" s="63" t="s">
        <v>57</v>
      </c>
      <c r="C232" s="62"/>
      <c r="D232" s="62"/>
      <c r="E232" s="62">
        <f>SUBTOTAL(9,E231:E231)</f>
        <v>2471</v>
      </c>
      <c r="F232" s="62">
        <f>SUBTOTAL(9,F231:F231)</f>
        <v>107608.79999999999</v>
      </c>
      <c r="G232" s="62">
        <f>SUBTOTAL(9,G231:G231)</f>
        <v>121</v>
      </c>
    </row>
    <row r="233" spans="1:7" outlineLevel="2" x14ac:dyDescent="0.25">
      <c r="A233" s="62" t="s">
        <v>322</v>
      </c>
      <c r="B233" s="62" t="s">
        <v>83</v>
      </c>
      <c r="C233" s="62" t="s">
        <v>84</v>
      </c>
      <c r="D233" s="62" t="s">
        <v>188</v>
      </c>
      <c r="E233" s="62">
        <v>44</v>
      </c>
      <c r="F233" s="62">
        <v>15453.5</v>
      </c>
      <c r="G233" s="62">
        <v>9</v>
      </c>
    </row>
    <row r="234" spans="1:7" outlineLevel="1" x14ac:dyDescent="0.25">
      <c r="A234" s="62"/>
      <c r="B234" s="63" t="s">
        <v>85</v>
      </c>
      <c r="C234" s="62"/>
      <c r="D234" s="62"/>
      <c r="E234" s="62">
        <f>SUBTOTAL(9,E233:E233)</f>
        <v>44</v>
      </c>
      <c r="F234" s="62">
        <f>SUBTOTAL(9,F233:F233)</f>
        <v>15453.5</v>
      </c>
      <c r="G234" s="62">
        <f>SUBTOTAL(9,G233:G233)</f>
        <v>9</v>
      </c>
    </row>
    <row r="235" spans="1:7" outlineLevel="2" x14ac:dyDescent="0.25">
      <c r="A235" s="62" t="s">
        <v>323</v>
      </c>
      <c r="B235" s="62" t="s">
        <v>324</v>
      </c>
      <c r="C235" s="62" t="s">
        <v>324</v>
      </c>
      <c r="D235" s="62" t="s">
        <v>176</v>
      </c>
      <c r="E235" s="62">
        <v>135</v>
      </c>
      <c r="F235" s="62">
        <v>12521.6</v>
      </c>
      <c r="G235" s="62">
        <v>3</v>
      </c>
    </row>
    <row r="236" spans="1:7" outlineLevel="1" x14ac:dyDescent="0.25">
      <c r="A236" s="62"/>
      <c r="B236" s="63" t="s">
        <v>325</v>
      </c>
      <c r="C236" s="62"/>
      <c r="D236" s="62"/>
      <c r="E236" s="62">
        <f>SUBTOTAL(9,E235:E235)</f>
        <v>135</v>
      </c>
      <c r="F236" s="62">
        <f>SUBTOTAL(9,F235:F235)</f>
        <v>12521.6</v>
      </c>
      <c r="G236" s="62">
        <f>SUBTOTAL(9,G235:G235)</f>
        <v>3</v>
      </c>
    </row>
    <row r="237" spans="1:7" outlineLevel="2" x14ac:dyDescent="0.25">
      <c r="A237" s="62" t="s">
        <v>326</v>
      </c>
      <c r="B237" s="62" t="s">
        <v>327</v>
      </c>
      <c r="C237" s="62" t="s">
        <v>94</v>
      </c>
      <c r="D237" s="62" t="s">
        <v>211</v>
      </c>
      <c r="E237" s="62">
        <v>3606</v>
      </c>
      <c r="F237" s="62">
        <v>42410.880000000005</v>
      </c>
      <c r="G237" s="62">
        <v>149</v>
      </c>
    </row>
    <row r="238" spans="1:7" outlineLevel="2" x14ac:dyDescent="0.25">
      <c r="A238" s="62" t="s">
        <v>328</v>
      </c>
      <c r="B238" s="62" t="s">
        <v>327</v>
      </c>
      <c r="C238" s="62" t="s">
        <v>94</v>
      </c>
      <c r="D238" s="62" t="s">
        <v>200</v>
      </c>
      <c r="E238" s="62">
        <v>13</v>
      </c>
      <c r="F238" s="62">
        <v>72.5</v>
      </c>
      <c r="G238" s="62">
        <v>1</v>
      </c>
    </row>
    <row r="239" spans="1:7" outlineLevel="1" x14ac:dyDescent="0.25">
      <c r="A239" s="62"/>
      <c r="B239" s="63" t="s">
        <v>329</v>
      </c>
      <c r="C239" s="62"/>
      <c r="D239" s="62"/>
      <c r="E239" s="62">
        <f>SUBTOTAL(9,E237:E238)</f>
        <v>3619</v>
      </c>
      <c r="F239" s="62">
        <f>SUBTOTAL(9,F237:F238)</f>
        <v>42483.380000000005</v>
      </c>
      <c r="G239" s="62">
        <f>SUBTOTAL(9,G237:G238)</f>
        <v>150</v>
      </c>
    </row>
    <row r="240" spans="1:7" outlineLevel="2" x14ac:dyDescent="0.25">
      <c r="A240" s="62" t="s">
        <v>330</v>
      </c>
      <c r="B240" s="62" t="s">
        <v>86</v>
      </c>
      <c r="C240" s="62" t="s">
        <v>87</v>
      </c>
      <c r="D240" s="62" t="s">
        <v>257</v>
      </c>
      <c r="E240" s="62">
        <v>193</v>
      </c>
      <c r="F240" s="62">
        <v>47351</v>
      </c>
      <c r="G240" s="62">
        <v>12</v>
      </c>
    </row>
    <row r="241" spans="1:7" outlineLevel="1" x14ac:dyDescent="0.25">
      <c r="A241" s="62"/>
      <c r="B241" s="63" t="s">
        <v>88</v>
      </c>
      <c r="C241" s="62"/>
      <c r="D241" s="62"/>
      <c r="E241" s="62">
        <f>SUBTOTAL(9,E240:E240)</f>
        <v>193</v>
      </c>
      <c r="F241" s="62">
        <f>SUBTOTAL(9,F240:F240)</f>
        <v>47351</v>
      </c>
      <c r="G241" s="62">
        <f>SUBTOTAL(9,G240:G240)</f>
        <v>12</v>
      </c>
    </row>
    <row r="242" spans="1:7" outlineLevel="2" x14ac:dyDescent="0.25">
      <c r="A242" s="62" t="s">
        <v>331</v>
      </c>
      <c r="B242" s="62" t="s">
        <v>159</v>
      </c>
      <c r="C242" s="62" t="s">
        <v>103</v>
      </c>
      <c r="D242" s="62" t="s">
        <v>182</v>
      </c>
      <c r="E242" s="62">
        <v>11</v>
      </c>
      <c r="F242" s="62">
        <v>235.03000000000003</v>
      </c>
      <c r="G242" s="62">
        <v>9</v>
      </c>
    </row>
    <row r="243" spans="1:7" outlineLevel="2" x14ac:dyDescent="0.25">
      <c r="A243" s="62" t="s">
        <v>332</v>
      </c>
      <c r="B243" s="62" t="s">
        <v>159</v>
      </c>
      <c r="C243" s="62" t="s">
        <v>103</v>
      </c>
      <c r="D243" s="62" t="s">
        <v>182</v>
      </c>
      <c r="E243" s="62">
        <v>174</v>
      </c>
      <c r="F243" s="62">
        <v>2452.8000000000002</v>
      </c>
      <c r="G243" s="62">
        <v>22</v>
      </c>
    </row>
    <row r="244" spans="1:7" outlineLevel="2" x14ac:dyDescent="0.25">
      <c r="A244" s="62" t="s">
        <v>333</v>
      </c>
      <c r="B244" s="62" t="s">
        <v>159</v>
      </c>
      <c r="C244" s="62" t="s">
        <v>103</v>
      </c>
      <c r="D244" s="62" t="s">
        <v>182</v>
      </c>
      <c r="E244" s="62">
        <v>9</v>
      </c>
      <c r="F244" s="62">
        <v>304.13</v>
      </c>
      <c r="G244" s="62">
        <v>4</v>
      </c>
    </row>
    <row r="245" spans="1:7" outlineLevel="2" x14ac:dyDescent="0.25">
      <c r="A245" s="62" t="s">
        <v>334</v>
      </c>
      <c r="B245" s="62" t="s">
        <v>159</v>
      </c>
      <c r="C245" s="62" t="s">
        <v>103</v>
      </c>
      <c r="D245" s="62" t="s">
        <v>182</v>
      </c>
      <c r="E245" s="62">
        <v>27</v>
      </c>
      <c r="F245" s="62">
        <v>192.32</v>
      </c>
      <c r="G245" s="62">
        <v>1</v>
      </c>
    </row>
    <row r="246" spans="1:7" outlineLevel="2" x14ac:dyDescent="0.25">
      <c r="A246" s="62" t="s">
        <v>335</v>
      </c>
      <c r="B246" s="62" t="s">
        <v>159</v>
      </c>
      <c r="C246" s="62" t="s">
        <v>103</v>
      </c>
      <c r="D246" s="62" t="s">
        <v>182</v>
      </c>
      <c r="E246" s="62">
        <v>12</v>
      </c>
      <c r="F246" s="62">
        <v>715</v>
      </c>
      <c r="G246" s="62">
        <v>3</v>
      </c>
    </row>
    <row r="247" spans="1:7" outlineLevel="2" x14ac:dyDescent="0.25">
      <c r="A247" s="62" t="s">
        <v>336</v>
      </c>
      <c r="B247" s="62" t="s">
        <v>159</v>
      </c>
      <c r="C247" s="62" t="s">
        <v>103</v>
      </c>
      <c r="D247" s="62" t="s">
        <v>182</v>
      </c>
      <c r="E247" s="62">
        <v>13</v>
      </c>
      <c r="F247" s="62">
        <v>206</v>
      </c>
      <c r="G247" s="62">
        <v>4</v>
      </c>
    </row>
    <row r="248" spans="1:7" outlineLevel="2" x14ac:dyDescent="0.25">
      <c r="A248" s="62" t="s">
        <v>337</v>
      </c>
      <c r="B248" s="62" t="s">
        <v>159</v>
      </c>
      <c r="C248" s="62" t="s">
        <v>103</v>
      </c>
      <c r="D248" s="62" t="s">
        <v>182</v>
      </c>
      <c r="E248" s="62">
        <v>239</v>
      </c>
      <c r="F248" s="62">
        <v>3659.16</v>
      </c>
      <c r="G248" s="62">
        <v>21</v>
      </c>
    </row>
    <row r="249" spans="1:7" outlineLevel="2" x14ac:dyDescent="0.25">
      <c r="A249" s="62" t="s">
        <v>338</v>
      </c>
      <c r="B249" s="62" t="s">
        <v>159</v>
      </c>
      <c r="C249" s="62" t="s">
        <v>103</v>
      </c>
      <c r="D249" s="62" t="s">
        <v>182</v>
      </c>
      <c r="E249" s="62">
        <v>7</v>
      </c>
      <c r="F249" s="62">
        <v>125.1</v>
      </c>
      <c r="G249" s="62">
        <v>5</v>
      </c>
    </row>
    <row r="250" spans="1:7" outlineLevel="2" x14ac:dyDescent="0.25">
      <c r="A250" s="62" t="s">
        <v>339</v>
      </c>
      <c r="B250" s="62" t="s">
        <v>159</v>
      </c>
      <c r="C250" s="62" t="s">
        <v>103</v>
      </c>
      <c r="D250" s="62" t="s">
        <v>182</v>
      </c>
      <c r="E250" s="62">
        <v>150</v>
      </c>
      <c r="F250" s="62">
        <v>2689.55</v>
      </c>
      <c r="G250" s="62">
        <v>83</v>
      </c>
    </row>
    <row r="251" spans="1:7" outlineLevel="1" x14ac:dyDescent="0.25">
      <c r="A251" s="62"/>
      <c r="B251" s="63" t="s">
        <v>160</v>
      </c>
      <c r="C251" s="62"/>
      <c r="D251" s="62"/>
      <c r="E251" s="62">
        <f>SUBTOTAL(9,E242:E250)</f>
        <v>642</v>
      </c>
      <c r="F251" s="62">
        <f>SUBTOTAL(9,F242:F250)</f>
        <v>10579.09</v>
      </c>
      <c r="G251" s="62">
        <f>SUBTOTAL(9,G242:G250)</f>
        <v>152</v>
      </c>
    </row>
    <row r="252" spans="1:7" outlineLevel="2" x14ac:dyDescent="0.25">
      <c r="A252" s="62" t="s">
        <v>340</v>
      </c>
      <c r="B252" s="62" t="s">
        <v>341</v>
      </c>
      <c r="C252" s="62" t="s">
        <v>65</v>
      </c>
      <c r="D252" s="62" t="s">
        <v>227</v>
      </c>
      <c r="E252" s="62">
        <v>1</v>
      </c>
      <c r="F252" s="62">
        <v>78</v>
      </c>
      <c r="G252" s="62">
        <v>1</v>
      </c>
    </row>
    <row r="253" spans="1:7" outlineLevel="1" x14ac:dyDescent="0.25">
      <c r="A253" s="62"/>
      <c r="B253" s="63" t="s">
        <v>342</v>
      </c>
      <c r="C253" s="62"/>
      <c r="D253" s="62"/>
      <c r="E253" s="62">
        <f>SUBTOTAL(9,E252:E252)</f>
        <v>1</v>
      </c>
      <c r="F253" s="62">
        <f>SUBTOTAL(9,F252:F252)</f>
        <v>78</v>
      </c>
      <c r="G253" s="62">
        <f>SUBTOTAL(9,G252:G252)</f>
        <v>1</v>
      </c>
    </row>
    <row r="254" spans="1:7" outlineLevel="2" x14ac:dyDescent="0.25">
      <c r="A254" s="62" t="s">
        <v>343</v>
      </c>
      <c r="B254" s="62" t="s">
        <v>344</v>
      </c>
      <c r="C254" s="62" t="s">
        <v>65</v>
      </c>
      <c r="D254" s="62" t="s">
        <v>227</v>
      </c>
      <c r="E254" s="62">
        <v>138</v>
      </c>
      <c r="F254" s="62">
        <v>3332</v>
      </c>
      <c r="G254" s="62">
        <v>1</v>
      </c>
    </row>
    <row r="255" spans="1:7" outlineLevel="1" x14ac:dyDescent="0.25">
      <c r="A255" s="62"/>
      <c r="B255" s="63" t="s">
        <v>345</v>
      </c>
      <c r="C255" s="62"/>
      <c r="D255" s="62"/>
      <c r="E255" s="62">
        <f>SUBTOTAL(9,E254:E254)</f>
        <v>138</v>
      </c>
      <c r="F255" s="62">
        <f>SUBTOTAL(9,F254:F254)</f>
        <v>3332</v>
      </c>
      <c r="G255" s="62">
        <f>SUBTOTAL(9,G254:G254)</f>
        <v>1</v>
      </c>
    </row>
    <row r="256" spans="1:7" outlineLevel="2" x14ac:dyDescent="0.25">
      <c r="A256" s="62" t="s">
        <v>346</v>
      </c>
      <c r="B256" s="62" t="s">
        <v>347</v>
      </c>
      <c r="C256" s="62" t="s">
        <v>118</v>
      </c>
      <c r="D256" s="62" t="s">
        <v>176</v>
      </c>
      <c r="E256" s="62">
        <v>31</v>
      </c>
      <c r="F256" s="62">
        <v>1707</v>
      </c>
      <c r="G256" s="62">
        <v>2</v>
      </c>
    </row>
    <row r="257" spans="1:7" outlineLevel="2" x14ac:dyDescent="0.25">
      <c r="A257" s="62" t="s">
        <v>346</v>
      </c>
      <c r="B257" s="62" t="s">
        <v>347</v>
      </c>
      <c r="C257" s="62" t="s">
        <v>118</v>
      </c>
      <c r="D257" s="62" t="s">
        <v>172</v>
      </c>
      <c r="E257" s="62">
        <v>5</v>
      </c>
      <c r="F257" s="62">
        <v>1619</v>
      </c>
      <c r="G257" s="62">
        <v>2</v>
      </c>
    </row>
    <row r="258" spans="1:7" outlineLevel="2" x14ac:dyDescent="0.25">
      <c r="A258" s="62" t="s">
        <v>346</v>
      </c>
      <c r="B258" s="62" t="s">
        <v>347</v>
      </c>
      <c r="C258" s="62" t="s">
        <v>118</v>
      </c>
      <c r="D258" s="62" t="s">
        <v>257</v>
      </c>
      <c r="E258" s="62">
        <v>2</v>
      </c>
      <c r="F258" s="62">
        <v>13.5</v>
      </c>
      <c r="G258" s="62">
        <v>2</v>
      </c>
    </row>
    <row r="259" spans="1:7" outlineLevel="1" x14ac:dyDescent="0.25">
      <c r="A259" s="62"/>
      <c r="B259" s="63" t="s">
        <v>348</v>
      </c>
      <c r="C259" s="62"/>
      <c r="D259" s="62"/>
      <c r="E259" s="62">
        <f>SUBTOTAL(9,E256:E258)</f>
        <v>38</v>
      </c>
      <c r="F259" s="62">
        <f>SUBTOTAL(9,F256:F258)</f>
        <v>3339.5</v>
      </c>
      <c r="G259" s="62">
        <f>SUBTOTAL(9,G256:G258)</f>
        <v>6</v>
      </c>
    </row>
    <row r="260" spans="1:7" x14ac:dyDescent="0.25">
      <c r="A260" s="62"/>
      <c r="B260" s="63" t="s">
        <v>135</v>
      </c>
      <c r="C260" s="62"/>
      <c r="D260" s="62"/>
      <c r="E260" s="88">
        <f>SUBTOTAL(9,E2:E258)</f>
        <v>203450</v>
      </c>
      <c r="F260" s="88">
        <f>SUBTOTAL(9,F2:F258)</f>
        <v>6683257.6499999994</v>
      </c>
      <c r="G260" s="88">
        <f>SUBTOTAL(9,G2:G258)</f>
        <v>6828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2017-07-06T17:39:28Z</dcterms:modified>
</cp:coreProperties>
</file>