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3"/>
  </bookViews>
  <sheets>
    <sheet name="Importación" sheetId="1" r:id="rId1"/>
    <sheet name="Exportación" sheetId="16" r:id="rId2"/>
    <sheet name="Perecedero" sheetId="2" r:id="rId3"/>
    <sheet name="DESTINOS" sheetId="33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G341" i="33" l="1"/>
  <c r="F341" i="33"/>
  <c r="E341" i="33"/>
  <c r="G339" i="33"/>
  <c r="F339" i="33"/>
  <c r="E339" i="33"/>
  <c r="G337" i="33"/>
  <c r="F337" i="33"/>
  <c r="E337" i="33"/>
  <c r="G335" i="33"/>
  <c r="F335" i="33"/>
  <c r="E335" i="33"/>
  <c r="G333" i="33"/>
  <c r="F333" i="33"/>
  <c r="E333" i="33"/>
  <c r="G331" i="33"/>
  <c r="F331" i="33"/>
  <c r="E331" i="33"/>
  <c r="G329" i="33"/>
  <c r="F329" i="33"/>
  <c r="E329" i="33"/>
  <c r="G327" i="33"/>
  <c r="F327" i="33"/>
  <c r="E327" i="33"/>
  <c r="G325" i="33"/>
  <c r="F325" i="33"/>
  <c r="E325" i="33"/>
  <c r="G323" i="33"/>
  <c r="F323" i="33"/>
  <c r="E323" i="33"/>
  <c r="G321" i="33"/>
  <c r="F321" i="33"/>
  <c r="E321" i="33"/>
  <c r="G319" i="33"/>
  <c r="F319" i="33"/>
  <c r="E319" i="33"/>
  <c r="G317" i="33"/>
  <c r="F317" i="33"/>
  <c r="E317" i="33"/>
  <c r="G315" i="33"/>
  <c r="F315" i="33"/>
  <c r="E315" i="33"/>
  <c r="G313" i="33"/>
  <c r="F313" i="33"/>
  <c r="E313" i="33"/>
  <c r="G311" i="33"/>
  <c r="F311" i="33"/>
  <c r="E311" i="33"/>
  <c r="G308" i="33"/>
  <c r="F308" i="33"/>
  <c r="E308" i="33"/>
  <c r="G306" i="33"/>
  <c r="F306" i="33"/>
  <c r="E306" i="33"/>
  <c r="G304" i="33"/>
  <c r="F304" i="33"/>
  <c r="E304" i="33"/>
  <c r="G302" i="33"/>
  <c r="F302" i="33"/>
  <c r="E302" i="33"/>
  <c r="G300" i="33"/>
  <c r="F300" i="33"/>
  <c r="E300" i="33"/>
  <c r="G297" i="33"/>
  <c r="F297" i="33"/>
  <c r="E297" i="33"/>
  <c r="G295" i="33"/>
  <c r="F295" i="33"/>
  <c r="E295" i="33"/>
  <c r="G293" i="33"/>
  <c r="F293" i="33"/>
  <c r="E293" i="33"/>
  <c r="G291" i="33"/>
  <c r="F291" i="33"/>
  <c r="E291" i="33"/>
  <c r="G289" i="33"/>
  <c r="F289" i="33"/>
  <c r="E289" i="33"/>
  <c r="G287" i="33"/>
  <c r="F287" i="33"/>
  <c r="E287" i="33"/>
  <c r="G285" i="33"/>
  <c r="F285" i="33"/>
  <c r="E285" i="33"/>
  <c r="G283" i="33"/>
  <c r="F283" i="33"/>
  <c r="E283" i="33"/>
  <c r="G280" i="33"/>
  <c r="F280" i="33"/>
  <c r="E280" i="33"/>
  <c r="G278" i="33"/>
  <c r="F278" i="33"/>
  <c r="E278" i="33"/>
  <c r="G276" i="33"/>
  <c r="F276" i="33"/>
  <c r="E276" i="33"/>
  <c r="G274" i="33"/>
  <c r="F274" i="33"/>
  <c r="E274" i="33"/>
  <c r="G272" i="33"/>
  <c r="F272" i="33"/>
  <c r="E272" i="33"/>
  <c r="G269" i="33"/>
  <c r="F269" i="33"/>
  <c r="E269" i="33"/>
  <c r="G267" i="33"/>
  <c r="F267" i="33"/>
  <c r="E267" i="33"/>
  <c r="G264" i="33"/>
  <c r="F264" i="33"/>
  <c r="E264" i="33"/>
  <c r="G261" i="33"/>
  <c r="F261" i="33"/>
  <c r="E261" i="33"/>
  <c r="G259" i="33"/>
  <c r="F259" i="33"/>
  <c r="E259" i="33"/>
  <c r="G257" i="33"/>
  <c r="F257" i="33"/>
  <c r="E257" i="33"/>
  <c r="G255" i="33"/>
  <c r="F255" i="33"/>
  <c r="E255" i="33"/>
  <c r="G253" i="33"/>
  <c r="F253" i="33"/>
  <c r="E253" i="33"/>
  <c r="G250" i="33"/>
  <c r="F250" i="33"/>
  <c r="E250" i="33"/>
  <c r="G243" i="33"/>
  <c r="F243" i="33"/>
  <c r="E243" i="33"/>
  <c r="G239" i="33"/>
  <c r="F239" i="33"/>
  <c r="E239" i="33"/>
  <c r="G235" i="33"/>
  <c r="F235" i="33"/>
  <c r="E235" i="33"/>
  <c r="G233" i="33"/>
  <c r="F233" i="33"/>
  <c r="E233" i="33"/>
  <c r="G228" i="33"/>
  <c r="F228" i="33"/>
  <c r="E228" i="33"/>
  <c r="G226" i="33"/>
  <c r="F226" i="33"/>
  <c r="E226" i="33"/>
  <c r="G223" i="33"/>
  <c r="F223" i="33"/>
  <c r="E223" i="33"/>
  <c r="G221" i="33"/>
  <c r="F221" i="33"/>
  <c r="E221" i="33"/>
  <c r="G218" i="33"/>
  <c r="F218" i="33"/>
  <c r="E218" i="33"/>
  <c r="G216" i="33"/>
  <c r="F216" i="33"/>
  <c r="E216" i="33"/>
  <c r="G212" i="33"/>
  <c r="F212" i="33"/>
  <c r="E212" i="33"/>
  <c r="G210" i="33"/>
  <c r="F210" i="33"/>
  <c r="E210" i="33"/>
  <c r="G208" i="33"/>
  <c r="F208" i="33"/>
  <c r="E208" i="33"/>
  <c r="G202" i="33"/>
  <c r="F202" i="33"/>
  <c r="E202" i="33"/>
  <c r="G198" i="33"/>
  <c r="F198" i="33"/>
  <c r="E198" i="33"/>
  <c r="G195" i="33"/>
  <c r="F195" i="33"/>
  <c r="E195" i="33"/>
  <c r="G192" i="33"/>
  <c r="F192" i="33"/>
  <c r="E192" i="33"/>
  <c r="G189" i="33"/>
  <c r="F189" i="33"/>
  <c r="E189" i="33"/>
  <c r="G184" i="33"/>
  <c r="F184" i="33"/>
  <c r="E184" i="33"/>
  <c r="G181" i="33"/>
  <c r="F181" i="33"/>
  <c r="E181" i="33"/>
  <c r="G177" i="33"/>
  <c r="F177" i="33"/>
  <c r="E177" i="33"/>
  <c r="G170" i="33"/>
  <c r="F170" i="33"/>
  <c r="E170" i="33"/>
  <c r="G163" i="33"/>
  <c r="F163" i="33"/>
  <c r="E163" i="33"/>
  <c r="G161" i="33"/>
  <c r="F161" i="33"/>
  <c r="E161" i="33"/>
  <c r="G155" i="33"/>
  <c r="F155" i="33"/>
  <c r="E155" i="33"/>
  <c r="G148" i="33"/>
  <c r="F148" i="33"/>
  <c r="E148" i="33"/>
  <c r="G146" i="33"/>
  <c r="F146" i="33"/>
  <c r="E146" i="33"/>
  <c r="G144" i="33"/>
  <c r="F144" i="33"/>
  <c r="E144" i="33"/>
  <c r="G139" i="33"/>
  <c r="F139" i="33"/>
  <c r="E139" i="33"/>
  <c r="G136" i="33"/>
  <c r="F136" i="33"/>
  <c r="E136" i="33"/>
  <c r="G130" i="33"/>
  <c r="F130" i="33"/>
  <c r="E130" i="33"/>
  <c r="G128" i="33"/>
  <c r="F128" i="33"/>
  <c r="E128" i="33"/>
  <c r="G125" i="33"/>
  <c r="F125" i="33"/>
  <c r="E125" i="33"/>
  <c r="G122" i="33"/>
  <c r="F122" i="33"/>
  <c r="E122" i="33"/>
  <c r="G117" i="33"/>
  <c r="F117" i="33"/>
  <c r="E117" i="33"/>
  <c r="G100" i="33"/>
  <c r="F100" i="33"/>
  <c r="E100" i="33"/>
  <c r="G94" i="33"/>
  <c r="F94" i="33"/>
  <c r="E94" i="33"/>
  <c r="G89" i="33"/>
  <c r="F89" i="33"/>
  <c r="E89" i="33"/>
  <c r="G80" i="33"/>
  <c r="F80" i="33"/>
  <c r="E80" i="33"/>
  <c r="G73" i="33"/>
  <c r="F73" i="33"/>
  <c r="E73" i="33"/>
  <c r="G65" i="33"/>
  <c r="F65" i="33"/>
  <c r="E65" i="33"/>
  <c r="G60" i="33"/>
  <c r="F60" i="33"/>
  <c r="E60" i="33"/>
  <c r="G55" i="33"/>
  <c r="F55" i="33"/>
  <c r="E55" i="33"/>
  <c r="G50" i="33"/>
  <c r="F50" i="33"/>
  <c r="E50" i="33"/>
  <c r="G47" i="33"/>
  <c r="F47" i="33"/>
  <c r="E47" i="33"/>
  <c r="G38" i="33"/>
  <c r="F38" i="33"/>
  <c r="E38" i="33"/>
  <c r="G28" i="33"/>
  <c r="F28" i="33"/>
  <c r="E28" i="33"/>
  <c r="G23" i="33"/>
  <c r="F23" i="33"/>
  <c r="E23" i="33"/>
  <c r="G15" i="33"/>
  <c r="F15" i="33"/>
  <c r="E15" i="33"/>
  <c r="E342" i="33" l="1"/>
  <c r="F342" i="33"/>
  <c r="G342" i="33"/>
  <c r="E15" i="16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<sst xmlns="http://schemas.openxmlformats.org/spreadsheetml/2006/main" count="1147" uniqueCount="403">
  <si>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</si>
  <si>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</si>
  <si>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</si>
  <si>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</si>
  <si>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</si>
  <si>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</si>
  <si>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</si>
  <si>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</si>
  <si>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</si>
  <si>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</si>
  <si>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</si>
  <si>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</si>
  <si>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</si>
  <si>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</si>
  <si>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</si>
  <si>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</si>
  <si>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</si>
  <si>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</si>
  <si>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</si>
  <si>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</si>
  <si>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</si>
  <si>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Destino</t>
  </si>
  <si>
    <t>Bultos</t>
  </si>
  <si>
    <t>Peso</t>
  </si>
  <si>
    <t>Total MIAMI</t>
  </si>
  <si>
    <t>Total MADRID</t>
  </si>
  <si>
    <t>Total SANT. DE CHILE</t>
  </si>
  <si>
    <t>Total FRANKFURT</t>
  </si>
  <si>
    <t>Total MEXICO</t>
  </si>
  <si>
    <t>Total NEW YORK</t>
  </si>
  <si>
    <t>Total LIMA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</si>
  <si>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</si>
  <si>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</si>
  <si>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</si>
  <si>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</si>
  <si>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</si>
  <si>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</si>
  <si>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</si>
  <si>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</si>
  <si>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ASUNCION</t>
  </si>
  <si>
    <t>Total DUBAI</t>
  </si>
  <si>
    <t>Total MONTEVIDEO</t>
  </si>
  <si>
    <t>Total KABUL</t>
  </si>
  <si>
    <t>Total ATLANTA GIORGIA</t>
  </si>
  <si>
    <t>Total CANCUN</t>
  </si>
  <si>
    <t>Total AUCKLAND</t>
  </si>
  <si>
    <t>Total NEWARK</t>
  </si>
  <si>
    <t>Total MONTREAL</t>
  </si>
  <si>
    <t>Total LA PAZ</t>
  </si>
  <si>
    <t>Total SIDNEY</t>
  </si>
  <si>
    <t>Total PANAMA CITY</t>
  </si>
  <si>
    <t>Total MALPENSA</t>
  </si>
  <si>
    <t>Total QUITO</t>
  </si>
  <si>
    <t>Total LOS ANGELES</t>
  </si>
  <si>
    <t>Total HONG KONG</t>
  </si>
  <si>
    <t>Total RIO DE JANEIRO</t>
  </si>
  <si>
    <t>Total TEL AVIV</t>
  </si>
  <si>
    <t>Total SALVADOR</t>
  </si>
  <si>
    <t>Total PUNTA CANA</t>
  </si>
  <si>
    <t>Total RECIFE</t>
  </si>
  <si>
    <t>Total BARCELONA</t>
  </si>
  <si>
    <t>Total MADRAS</t>
  </si>
  <si>
    <t>Total SANTO DOMINGO</t>
  </si>
  <si>
    <t>Total STA. CRUZ DE SIERRA</t>
  </si>
  <si>
    <t>Total BRISBANE</t>
  </si>
  <si>
    <t>Total LA HABANA</t>
  </si>
  <si>
    <t>Total GUATEMALA</t>
  </si>
  <si>
    <t>Total MANAGUA</t>
  </si>
  <si>
    <t>Total BELO HORIZONTE</t>
  </si>
  <si>
    <t>Total DUBLIN</t>
  </si>
  <si>
    <t>Total BORDJ MOKHTAR</t>
  </si>
  <si>
    <t>Total BOMBAY</t>
  </si>
  <si>
    <t>Total CARACAS</t>
  </si>
  <si>
    <t>Total FLORIANOPOLIS</t>
  </si>
  <si>
    <t>Total CURITIBA</t>
  </si>
  <si>
    <t>Total MILAN</t>
  </si>
  <si>
    <t>Total BEIJING</t>
  </si>
  <si>
    <t>Total ESTAMBUL</t>
  </si>
  <si>
    <t>Total SINGAPUR</t>
  </si>
  <si>
    <t>Total BUDAPEST</t>
  </si>
  <si>
    <t>Total ADIS ABEBA</t>
  </si>
  <si>
    <t>Total MELBOURNE</t>
  </si>
  <si>
    <t>Total SALT LAKE</t>
  </si>
  <si>
    <t>Total BRUSELAS</t>
  </si>
  <si>
    <t>Total LAGOS</t>
  </si>
  <si>
    <t>Total GARDERMOEN (OSLO)</t>
  </si>
  <si>
    <t>Total SAN FRANCISCO</t>
  </si>
  <si>
    <t>Total BRASILIA</t>
  </si>
  <si>
    <t>Total LYON</t>
  </si>
  <si>
    <t>Total ALASKA</t>
  </si>
  <si>
    <t>Total general</t>
  </si>
  <si>
    <t>Total BANGKOK</t>
  </si>
  <si>
    <t>Total DENVER COLORADO</t>
  </si>
  <si>
    <t>Total PORTO ALEGRE</t>
  </si>
  <si>
    <t>MIA</t>
  </si>
  <si>
    <t>MIAMI</t>
  </si>
  <si>
    <t>U.S.A.</t>
  </si>
  <si>
    <t>Total AMERICAN AIRLINES</t>
  </si>
  <si>
    <t>Total LAN AIRLINES SA</t>
  </si>
  <si>
    <t>Total UNITED AIRLINES INC.</t>
  </si>
  <si>
    <t>Total TRANS AMERICAN (TACA)</t>
  </si>
  <si>
    <t>Total UPS DE ARGENTINA S.A.</t>
  </si>
  <si>
    <t>MAD</t>
  </si>
  <si>
    <t>MADRID</t>
  </si>
  <si>
    <t>ESPANA</t>
  </si>
  <si>
    <t>Total SOCIETE AIR FRANCE</t>
  </si>
  <si>
    <t>Total QATAR AIRWAYS</t>
  </si>
  <si>
    <t>Total BRITISH AIRWAYS PLC</t>
  </si>
  <si>
    <t>FRA</t>
  </si>
  <si>
    <t>FRANKFURT</t>
  </si>
  <si>
    <t>ALEMANIA</t>
  </si>
  <si>
    <t>Total LUFTHANSA CARGO</t>
  </si>
  <si>
    <t>JFK</t>
  </si>
  <si>
    <t>NEW YORK</t>
  </si>
  <si>
    <t>NYC</t>
  </si>
  <si>
    <t>LGW</t>
  </si>
  <si>
    <t>LONDRES</t>
  </si>
  <si>
    <t>REINO UNIDO</t>
  </si>
  <si>
    <t>Total NATURAL ROS SRL</t>
  </si>
  <si>
    <t>LHR</t>
  </si>
  <si>
    <t>LON</t>
  </si>
  <si>
    <t>MEX</t>
  </si>
  <si>
    <t>MEXICO</t>
  </si>
  <si>
    <t>Total CHIEMESE S.A.</t>
  </si>
  <si>
    <t>FCO</t>
  </si>
  <si>
    <t>ROMA</t>
  </si>
  <si>
    <t>ITALIA</t>
  </si>
  <si>
    <t>ROM</t>
  </si>
  <si>
    <t>DXB</t>
  </si>
  <si>
    <t>DUBAI</t>
  </si>
  <si>
    <t>UNIT. ARAB EMIRATES</t>
  </si>
  <si>
    <t>Total TURKISH AIRLINES INC.</t>
  </si>
  <si>
    <t>DAL</t>
  </si>
  <si>
    <t>DALLAS</t>
  </si>
  <si>
    <t>DFW</t>
  </si>
  <si>
    <t>LIM</t>
  </si>
  <si>
    <t>LIMA</t>
  </si>
  <si>
    <t>PERU</t>
  </si>
  <si>
    <t>Total COPA AIRLINES</t>
  </si>
  <si>
    <t>Total GOL LINHAS AEREAS S A</t>
  </si>
  <si>
    <t>AMS</t>
  </si>
  <si>
    <t>AMSTERDAM</t>
  </si>
  <si>
    <t>HOLANDA</t>
  </si>
  <si>
    <t>SCL</t>
  </si>
  <si>
    <t>SANT. DE CHILE</t>
  </si>
  <si>
    <t>CHILE</t>
  </si>
  <si>
    <t>Total SKY AIRLINE S.A.</t>
  </si>
  <si>
    <t>BOG</t>
  </si>
  <si>
    <t>BOGOTA</t>
  </si>
  <si>
    <t>COLOMBIA</t>
  </si>
  <si>
    <t>YUL</t>
  </si>
  <si>
    <t>MONTREAL</t>
  </si>
  <si>
    <t>CANADA</t>
  </si>
  <si>
    <t>Total AIR CANADA</t>
  </si>
  <si>
    <t>YYZ</t>
  </si>
  <si>
    <t>GRU</t>
  </si>
  <si>
    <t>SAN PABLO</t>
  </si>
  <si>
    <t>BRASIL</t>
  </si>
  <si>
    <t>Total FLEYTAS EDUARDO ANIBAL</t>
  </si>
  <si>
    <t>VCP</t>
  </si>
  <si>
    <t>Total SAN PABLO</t>
  </si>
  <si>
    <t>DOH</t>
  </si>
  <si>
    <t>DOHA</t>
  </si>
  <si>
    <t>QATAR</t>
  </si>
  <si>
    <t>HOU</t>
  </si>
  <si>
    <t>HOUSTON</t>
  </si>
  <si>
    <t>IAH</t>
  </si>
  <si>
    <t>IST</t>
  </si>
  <si>
    <t>ESTAMBUL</t>
  </si>
  <si>
    <t>TURQUIA</t>
  </si>
  <si>
    <t>PAR</t>
  </si>
  <si>
    <t>PARIS</t>
  </si>
  <si>
    <t>FRANCIA</t>
  </si>
  <si>
    <t>ASU</t>
  </si>
  <si>
    <t>ASUNCION</t>
  </si>
  <si>
    <t>PARAGUAY</t>
  </si>
  <si>
    <t>Total AIR CLASS CARGO S.A.</t>
  </si>
  <si>
    <t>ATL</t>
  </si>
  <si>
    <t>ATLANTA GIORGIA</t>
  </si>
  <si>
    <t>BMW</t>
  </si>
  <si>
    <t>BORDJ MOKHTAR</t>
  </si>
  <si>
    <t>ARGELIA</t>
  </si>
  <si>
    <t>CUN</t>
  </si>
  <si>
    <t>CANCUN</t>
  </si>
  <si>
    <t>EWR</t>
  </si>
  <si>
    <t>NEWARK</t>
  </si>
  <si>
    <t>MVD</t>
  </si>
  <si>
    <t>MONTEVIDEO</t>
  </si>
  <si>
    <t>URUGUAY</t>
  </si>
  <si>
    <t>SRZ</t>
  </si>
  <si>
    <t>STA. CRUZ DE SIERRA</t>
  </si>
  <si>
    <t>BOLIVIA</t>
  </si>
  <si>
    <t>VVI</t>
  </si>
  <si>
    <t>AUK</t>
  </si>
  <si>
    <t>AUCKLAND</t>
  </si>
  <si>
    <t>NUEVA ZELANDIA</t>
  </si>
  <si>
    <t>LAX</t>
  </si>
  <si>
    <t>LOS ANGELES</t>
  </si>
  <si>
    <t>UIO</t>
  </si>
  <si>
    <t>QUITO</t>
  </si>
  <si>
    <t>ECUADOR</t>
  </si>
  <si>
    <t>CCS</t>
  </si>
  <si>
    <t>CARACAS</t>
  </si>
  <si>
    <t>VENEZUELA</t>
  </si>
  <si>
    <t>Total FLEYTAS MONICA LILIANA</t>
  </si>
  <si>
    <t>PTY</t>
  </si>
  <si>
    <t>PANAMA CITY</t>
  </si>
  <si>
    <t>PANAMA</t>
  </si>
  <si>
    <t>SIN</t>
  </si>
  <si>
    <t>SINGAPUR</t>
  </si>
  <si>
    <t>LPB</t>
  </si>
  <si>
    <t>LA PAZ</t>
  </si>
  <si>
    <t>TLV</t>
  </si>
  <si>
    <t>TEL AVIV</t>
  </si>
  <si>
    <t>ISRAEL</t>
  </si>
  <si>
    <t>TIA</t>
  </si>
  <si>
    <t>TIRANA</t>
  </si>
  <si>
    <t>ALBANIA</t>
  </si>
  <si>
    <t>Total TIRANA</t>
  </si>
  <si>
    <t>HKG</t>
  </si>
  <si>
    <t>HONG KONG</t>
  </si>
  <si>
    <t>KBL</t>
  </si>
  <si>
    <t>KABUL</t>
  </si>
  <si>
    <t>AFGHANISTAN</t>
  </si>
  <si>
    <t>ADL</t>
  </si>
  <si>
    <t>ADELAIDA</t>
  </si>
  <si>
    <t>AUSTRALIA</t>
  </si>
  <si>
    <t>Total ADELAIDA</t>
  </si>
  <si>
    <t>ASM</t>
  </si>
  <si>
    <t>ADIS ABEBA</t>
  </si>
  <si>
    <t>ETIOPIA</t>
  </si>
  <si>
    <t>ZRH</t>
  </si>
  <si>
    <t>ZURICH</t>
  </si>
  <si>
    <t>SUIZA</t>
  </si>
  <si>
    <t>Total ZURICH</t>
  </si>
  <si>
    <t>BSL</t>
  </si>
  <si>
    <t>BASILEA</t>
  </si>
  <si>
    <t>Total BASILEA</t>
  </si>
  <si>
    <t>BCN</t>
  </si>
  <si>
    <t>BARCELONA</t>
  </si>
  <si>
    <t>MIL</t>
  </si>
  <si>
    <t>MILAN</t>
  </si>
  <si>
    <t>KIX</t>
  </si>
  <si>
    <t>KANSAI</t>
  </si>
  <si>
    <t>JAPON</t>
  </si>
  <si>
    <t>Total KANSAI</t>
  </si>
  <si>
    <t>SYD</t>
  </si>
  <si>
    <t>SIDNEY</t>
  </si>
  <si>
    <t>ROS</t>
  </si>
  <si>
    <t>TRANSITO</t>
  </si>
  <si>
    <t>ARGENTINA</t>
  </si>
  <si>
    <t>SCH</t>
  </si>
  <si>
    <t>USH</t>
  </si>
  <si>
    <t>Total TRANSITO</t>
  </si>
  <si>
    <t>BRU</t>
  </si>
  <si>
    <t>BRUSELAS</t>
  </si>
  <si>
    <t>BELGICA</t>
  </si>
  <si>
    <t>MXP</t>
  </si>
  <si>
    <t>MALPENSA</t>
  </si>
  <si>
    <t>BKK</t>
  </si>
  <si>
    <t>BANGKOK</t>
  </si>
  <si>
    <t>TAILANDIA</t>
  </si>
  <si>
    <t>GIG</t>
  </si>
  <si>
    <t>RIO DE JANEIRO</t>
  </si>
  <si>
    <t>RIO</t>
  </si>
  <si>
    <t>DUB</t>
  </si>
  <si>
    <t>DUBLIN</t>
  </si>
  <si>
    <t>IRLANDA</t>
  </si>
  <si>
    <t>DAK</t>
  </si>
  <si>
    <t>OAKLAND (SAN FRANCISCO)</t>
  </si>
  <si>
    <t>Total OAKLAND (SAN FRANCISCO)</t>
  </si>
  <si>
    <t>TPE</t>
  </si>
  <si>
    <t>TAIPEI</t>
  </si>
  <si>
    <t>TAIWAN</t>
  </si>
  <si>
    <t>Total TAIPEI</t>
  </si>
  <si>
    <t>MEL</t>
  </si>
  <si>
    <t>MELBOURNE</t>
  </si>
  <si>
    <t>BNE</t>
  </si>
  <si>
    <t>BRISBANE</t>
  </si>
  <si>
    <t>MAA</t>
  </si>
  <si>
    <t>MADRAS</t>
  </si>
  <si>
    <t>INDIA</t>
  </si>
  <si>
    <t>MEM</t>
  </si>
  <si>
    <t>MEMPHIS</t>
  </si>
  <si>
    <t>Total MEMPHIS</t>
  </si>
  <si>
    <t>SLC</t>
  </si>
  <si>
    <t>SALT LAKE</t>
  </si>
  <si>
    <t>GVA</t>
  </si>
  <si>
    <t>GINEBRA</t>
  </si>
  <si>
    <t>Total GINEBRA</t>
  </si>
  <si>
    <t>VRN</t>
  </si>
  <si>
    <t>VERONA</t>
  </si>
  <si>
    <t>Total VERONA</t>
  </si>
  <si>
    <t>DEN</t>
  </si>
  <si>
    <t>DENVER COLORADO</t>
  </si>
  <si>
    <t>BOM</t>
  </si>
  <si>
    <t>BOMBAY</t>
  </si>
  <si>
    <t>TLM</t>
  </si>
  <si>
    <t>TLEMCEN</t>
  </si>
  <si>
    <t>Total TLEMCEN</t>
  </si>
  <si>
    <t>SDQ</t>
  </si>
  <si>
    <t>SANTO DOMINGO</t>
  </si>
  <si>
    <t>REPUBLICA DOMINICANA</t>
  </si>
  <si>
    <t>STD</t>
  </si>
  <si>
    <t>QGY</t>
  </si>
  <si>
    <t>GYOR</t>
  </si>
  <si>
    <t>HUNGRIA</t>
  </si>
  <si>
    <t>Total GYOR</t>
  </si>
  <si>
    <t>CAI</t>
  </si>
  <si>
    <t>EL CAIRO</t>
  </si>
  <si>
    <t>EGIPTO</t>
  </si>
  <si>
    <t>Total EL CAIRO</t>
  </si>
  <si>
    <t>BUD</t>
  </si>
  <si>
    <t>BUDAPEST</t>
  </si>
  <si>
    <t>BHZ</t>
  </si>
  <si>
    <t>BELO HORIZONTE</t>
  </si>
  <si>
    <t>PER</t>
  </si>
  <si>
    <t>PERTH WA AU</t>
  </si>
  <si>
    <t>Total PERTH WA AU</t>
  </si>
  <si>
    <t>BLL</t>
  </si>
  <si>
    <t>BILLUND</t>
  </si>
  <si>
    <t>DINAMARCA</t>
  </si>
  <si>
    <t>Total BILLUND</t>
  </si>
  <si>
    <t>HAJ</t>
  </si>
  <si>
    <t>HANNOVER</t>
  </si>
  <si>
    <t>Total HANNOVER</t>
  </si>
  <si>
    <t>POA</t>
  </si>
  <si>
    <t>PORTO ALEGRE</t>
  </si>
  <si>
    <t>PEK</t>
  </si>
  <si>
    <t>BEIJING</t>
  </si>
  <si>
    <t>CHINA</t>
  </si>
  <si>
    <t>MGA</t>
  </si>
  <si>
    <t>MANAGUA</t>
  </si>
  <si>
    <t>NICARAGUA</t>
  </si>
  <si>
    <t>LYS</t>
  </si>
  <si>
    <t>LYON</t>
  </si>
  <si>
    <t>GUA</t>
  </si>
  <si>
    <t>GUATEMALA</t>
  </si>
  <si>
    <t>FLN</t>
  </si>
  <si>
    <t>FLORIANOPOLIS</t>
  </si>
  <si>
    <t>SFO</t>
  </si>
  <si>
    <t>SAN FRANCISCO</t>
  </si>
  <si>
    <t>SOF</t>
  </si>
  <si>
    <t>SOFIA</t>
  </si>
  <si>
    <t>BULGARIA</t>
  </si>
  <si>
    <t>Total SOFIA</t>
  </si>
  <si>
    <t>SJO</t>
  </si>
  <si>
    <t>SAN JOSE</t>
  </si>
  <si>
    <t>COSTA RICA</t>
  </si>
  <si>
    <t>Total SAN JOSE</t>
  </si>
  <si>
    <t>SCC</t>
  </si>
  <si>
    <t>ALASKA</t>
  </si>
  <si>
    <t>COLONIA AFR. FRANCESA</t>
  </si>
  <si>
    <t>SSA</t>
  </si>
  <si>
    <t>SALVADOR</t>
  </si>
  <si>
    <t>GEN</t>
  </si>
  <si>
    <t>GARDERMOEN (OSLO)</t>
  </si>
  <si>
    <t>NORUEGA</t>
  </si>
  <si>
    <t>BSB</t>
  </si>
  <si>
    <t>BRASILIA</t>
  </si>
  <si>
    <t>PUJ</t>
  </si>
  <si>
    <t>PUNTA CANA</t>
  </si>
  <si>
    <t>MCZ</t>
  </si>
  <si>
    <t>MACEIO</t>
  </si>
  <si>
    <t>Total MACEIO</t>
  </si>
  <si>
    <t>LOS</t>
  </si>
  <si>
    <t>LAGOS</t>
  </si>
  <si>
    <t>NIGERIA</t>
  </si>
  <si>
    <t>HAV</t>
  </si>
  <si>
    <t>LA HABANA</t>
  </si>
  <si>
    <t>CUBA</t>
  </si>
  <si>
    <t>Total CUBANA DE AVIACION</t>
  </si>
  <si>
    <t>CWB</t>
  </si>
  <si>
    <t>CURITIBA</t>
  </si>
  <si>
    <t>JNB</t>
  </si>
  <si>
    <t>JOHANNESBURGO</t>
  </si>
  <si>
    <t>SUDAFRICA</t>
  </si>
  <si>
    <t>Total JOHANNESBURGO</t>
  </si>
  <si>
    <t>BBU</t>
  </si>
  <si>
    <t>BANEASA</t>
  </si>
  <si>
    <t>RUMANIA</t>
  </si>
  <si>
    <t>Total BANEASA</t>
  </si>
  <si>
    <t>REC</t>
  </si>
  <si>
    <t>RECIFE</t>
  </si>
  <si>
    <t>Compañía Aérea</t>
  </si>
  <si>
    <t>País</t>
  </si>
  <si>
    <t>Código</t>
  </si>
  <si>
    <t>Guía</t>
  </si>
  <si>
    <t>TOTAL AVIANCA</t>
  </si>
  <si>
    <t xml:space="preserve">Total K.L.M. </t>
  </si>
  <si>
    <t xml:space="preserve">Total IBERIA </t>
  </si>
  <si>
    <t xml:space="preserve">Total DELTA </t>
  </si>
  <si>
    <t>Total BOLIVIANA DE AVIACION</t>
  </si>
  <si>
    <t xml:space="preserve">Total ALITALIA </t>
  </si>
  <si>
    <t xml:space="preserve">Total AIR NEW ZEALAND </t>
  </si>
  <si>
    <t xml:space="preserve">Total EMIRATES </t>
  </si>
  <si>
    <t xml:space="preserve">Total ETHIOPIAN </t>
  </si>
  <si>
    <t>Total SWISS INTERNATIONAL</t>
  </si>
  <si>
    <t>Total FEDEX</t>
  </si>
  <si>
    <t>Total AIR EUROPA</t>
  </si>
  <si>
    <t>Total AEROLINEAS ARG.</t>
  </si>
  <si>
    <t xml:space="preserve">Total DHL EXPRESS </t>
  </si>
  <si>
    <t xml:space="preserve">Total PRODEXPO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</si>
</sst>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24" xfId="0" applyBorder="1"/>
    <xf numFmtId="0" fontId="8" fillId="0" borderId="24" xfId="0" applyFont="1" applyBorder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91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9887.967881999999</c:v>
                </c:pt>
                <c:pt idx="5">
                  <c:v>8264.2893610000028</c:v>
                </c:pt>
                <c:pt idx="6">
                  <c:v>8636.2872739999984</c:v>
                </c:pt>
                <c:pt idx="7">
                  <c:v>8798.6313930000015</c:v>
                </c:pt>
                <c:pt idx="8">
                  <c:v>8352.8440469999987</c:v>
                </c:pt>
                <c:pt idx="9">
                  <c:v>8789.3922009999987</c:v>
                </c:pt>
                <c:pt idx="10">
                  <c:v>8268.9186600000012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909848"/>
        <c:axId val="191193384"/>
      </c:lineChart>
      <c:catAx>
        <c:axId val="23290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91193384"/>
        <c:crosses val="autoZero"/>
        <c:auto val="1"/>
        <c:lblAlgn val="ctr"/>
        <c:lblOffset val="100"/>
        <c:noMultiLvlLbl val="0"/>
      </c:catAx>
      <c:valAx>
        <c:axId val="191193384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2909848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8"/>
          <c:y val="0.15825064008388198"/>
          <c:w val="0.83633573928258964"/>
          <c:h val="0.60250295391026432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8167.5173699999996</c:v>
                </c:pt>
                <c:pt idx="5">
                  <c:v>7078.5055550000016</c:v>
                </c:pt>
                <c:pt idx="6">
                  <c:v>7685.7179950000009</c:v>
                </c:pt>
                <c:pt idx="7">
                  <c:v>7164.8829960000012</c:v>
                </c:pt>
                <c:pt idx="8">
                  <c:v>8478.5450570000012</c:v>
                </c:pt>
                <c:pt idx="9">
                  <c:v>14422.368383000003</c:v>
                </c:pt>
                <c:pt idx="10">
                  <c:v>14443.903730000002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0240"/>
        <c:axId val="7210632"/>
      </c:lineChart>
      <c:catAx>
        <c:axId val="72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7210632"/>
        <c:crosses val="autoZero"/>
        <c:auto val="1"/>
        <c:lblAlgn val="ctr"/>
        <c:lblOffset val="100"/>
        <c:noMultiLvlLbl val="0"/>
      </c:catAx>
      <c:valAx>
        <c:axId val="7210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721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094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89E-2"/>
          <c:y val="0.17936099614219111"/>
          <c:w val="0.87751858357998203"/>
          <c:h val="0.5593729990647659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  <c:pt idx="4">
                  <c:v>3094</c:v>
                </c:pt>
                <c:pt idx="5">
                  <c:v>3561</c:v>
                </c:pt>
                <c:pt idx="6">
                  <c:v>3810</c:v>
                </c:pt>
                <c:pt idx="7">
                  <c:v>3496</c:v>
                </c:pt>
                <c:pt idx="8">
                  <c:v>4568</c:v>
                </c:pt>
                <c:pt idx="9">
                  <c:v>10282</c:v>
                </c:pt>
                <c:pt idx="10">
                  <c:v>10490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3536"/>
        <c:axId val="7082752"/>
      </c:lineChart>
      <c:catAx>
        <c:axId val="708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82752"/>
        <c:crosses val="autoZero"/>
        <c:auto val="1"/>
        <c:lblAlgn val="ctr"/>
        <c:lblOffset val="100"/>
        <c:noMultiLvlLbl val="0"/>
      </c:catAx>
      <c:valAx>
        <c:axId val="708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8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35"/>
          <c:w val="0.45278155455618213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Hoja1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/>
      <sheetData sheetId="3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9887.967881999999</v>
          </cell>
        </row>
        <row r="23">
          <cell r="H23">
            <v>8264.2893610000028</v>
          </cell>
        </row>
        <row r="24">
          <cell r="H24">
            <v>8636.2872739999984</v>
          </cell>
        </row>
        <row r="25">
          <cell r="H25">
            <v>8798.6313930000015</v>
          </cell>
        </row>
        <row r="26">
          <cell r="H26">
            <v>8352.8440469999987</v>
          </cell>
        </row>
        <row r="27">
          <cell r="H27">
            <v>8789.3922009999987</v>
          </cell>
        </row>
        <row r="28">
          <cell r="H28">
            <v>8268.9186600000012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8167.5173699999996</v>
          </cell>
        </row>
        <row r="39">
          <cell r="H39">
            <v>7078.5055550000016</v>
          </cell>
        </row>
        <row r="40">
          <cell r="H40">
            <v>7685.7179950000009</v>
          </cell>
        </row>
        <row r="41">
          <cell r="H41">
            <v>7164.8829960000012</v>
          </cell>
        </row>
        <row r="42">
          <cell r="H42">
            <v>8478.5450570000012</v>
          </cell>
        </row>
        <row r="43">
          <cell r="H43">
            <v>14422.368383000003</v>
          </cell>
        </row>
        <row r="44">
          <cell r="H44">
            <v>14443.903730000002</v>
          </cell>
        </row>
        <row r="45">
          <cell r="H45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F14" sqref="F14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2" t="s">
        <v>0</v>
      </c>
      <c r="B1" s="63"/>
      <c r="C1" s="63"/>
      <c r="D1" s="63"/>
      <c r="E1" s="63"/>
      <c r="F1" s="64"/>
      <c r="G1" s="47"/>
    </row>
    <row r="2" spans="1:7" ht="15.75" customHeight="1" thickBot="1" x14ac:dyDescent="0.3">
      <c r="A2" s="65"/>
      <c r="B2" s="66"/>
      <c r="C2" s="66"/>
      <c r="D2" s="66"/>
      <c r="E2" s="66"/>
      <c r="F2" s="67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9887.967881999999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8264.2893610000028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8636.2872739999984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8798.6313930000015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8352.8440469999987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8789.3922009999987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8268.9186600000012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99050.811793999994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F13" sqref="F13"/>
    </sheetView>
  </sheetViews>
  <sheetFormatPr baseColWidth="10" defaultRowHeight="15" x14ac:dyDescent="0.25"/>
  <sheetData>
    <row r="1" spans="1:6" x14ac:dyDescent="0.25">
      <c r="A1" s="68" t="s">
        <v>15</v>
      </c>
      <c r="B1" s="69"/>
      <c r="C1" s="69"/>
      <c r="D1" s="69"/>
      <c r="E1" s="69"/>
      <c r="F1" s="70"/>
    </row>
    <row r="2" spans="1:6" ht="15.75" thickBot="1" x14ac:dyDescent="0.3">
      <c r="A2" s="71"/>
      <c r="B2" s="72"/>
      <c r="C2" s="72"/>
      <c r="D2" s="72"/>
      <c r="E2" s="72"/>
      <c r="F2" s="73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8167.5173699999996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7078.5055550000016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7685.7179950000009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7164.8829960000012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8478.5450570000012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14422.368383000003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14443.903730000002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107223.48853100002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O18" sqref="O18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3" t="s">
        <v>16</v>
      </c>
      <c r="B2" s="83" t="s">
        <v>17</v>
      </c>
      <c r="C2" s="74" t="s">
        <v>18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6.5" thickBot="1" x14ac:dyDescent="0.35">
      <c r="A3" s="84"/>
      <c r="B3" s="84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7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78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77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78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77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78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1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2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79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>
        <v>5073</v>
      </c>
      <c r="H12" s="49">
        <v>3518</v>
      </c>
      <c r="I12" s="49">
        <v>3876</v>
      </c>
      <c r="J12" s="49">
        <v>3670</v>
      </c>
      <c r="K12" s="49">
        <v>3911</v>
      </c>
      <c r="L12" s="49">
        <v>4140</v>
      </c>
      <c r="M12" s="49">
        <v>3953</v>
      </c>
      <c r="N12" s="50"/>
    </row>
    <row r="13" spans="1:14" ht="16.5" thickBot="1" x14ac:dyDescent="0.35">
      <c r="A13" s="80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>
        <v>3094</v>
      </c>
      <c r="H13" s="52">
        <v>3561</v>
      </c>
      <c r="I13" s="52">
        <v>3810</v>
      </c>
      <c r="J13" s="52">
        <v>3496</v>
      </c>
      <c r="K13" s="52">
        <v>4568</v>
      </c>
      <c r="L13" s="52">
        <v>10282</v>
      </c>
      <c r="M13" s="52">
        <v>10490</v>
      </c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"/>
  <sheetViews>
    <sheetView tabSelected="1" workbookViewId="0">
      <selection activeCell="B25" sqref="B25"/>
    </sheetView>
  </sheetViews>
  <sheetFormatPr baseColWidth="10" defaultRowHeight="15" outlineLevelRow="2" x14ac:dyDescent="0.25"/>
  <cols>
    <col min="1" max="1" width="7.140625" style="85" bestFit="1" customWidth="1"/>
    <col min="2" max="2" width="26.140625" style="85" bestFit="1" customWidth="1"/>
    <col min="3" max="3" width="23.5703125" style="85" bestFit="1" customWidth="1"/>
    <col min="4" max="4" width="29.5703125" style="85" bestFit="1" customWidth="1"/>
    <col min="5" max="5" width="7" style="85" bestFit="1" customWidth="1"/>
    <col min="6" max="6" width="11.42578125" style="85"/>
    <col min="7" max="7" width="5" style="85" bestFit="1" customWidth="1"/>
    <col min="8" max="256" width="11.42578125" style="85"/>
    <col min="257" max="257" width="7.140625" style="85" bestFit="1" customWidth="1"/>
    <col min="258" max="258" width="26.140625" style="85" bestFit="1" customWidth="1"/>
    <col min="259" max="259" width="23.5703125" style="85" bestFit="1" customWidth="1"/>
    <col min="260" max="260" width="55.42578125" style="85" bestFit="1" customWidth="1"/>
    <col min="261" max="261" width="6.5703125" style="85" bestFit="1" customWidth="1"/>
    <col min="262" max="262" width="11.42578125" style="85"/>
    <col min="263" max="263" width="5" style="85" bestFit="1" customWidth="1"/>
    <col min="264" max="512" width="11.42578125" style="85"/>
    <col min="513" max="513" width="7.140625" style="85" bestFit="1" customWidth="1"/>
    <col min="514" max="514" width="26.140625" style="85" bestFit="1" customWidth="1"/>
    <col min="515" max="515" width="23.5703125" style="85" bestFit="1" customWidth="1"/>
    <col min="516" max="516" width="55.42578125" style="85" bestFit="1" customWidth="1"/>
    <col min="517" max="517" width="6.5703125" style="85" bestFit="1" customWidth="1"/>
    <col min="518" max="518" width="11.42578125" style="85"/>
    <col min="519" max="519" width="5" style="85" bestFit="1" customWidth="1"/>
    <col min="520" max="768" width="11.42578125" style="85"/>
    <col min="769" max="769" width="7.140625" style="85" bestFit="1" customWidth="1"/>
    <col min="770" max="770" width="26.140625" style="85" bestFit="1" customWidth="1"/>
    <col min="771" max="771" width="23.5703125" style="85" bestFit="1" customWidth="1"/>
    <col min="772" max="772" width="55.42578125" style="85" bestFit="1" customWidth="1"/>
    <col min="773" max="773" width="6.5703125" style="85" bestFit="1" customWidth="1"/>
    <col min="774" max="774" width="11.42578125" style="85"/>
    <col min="775" max="775" width="5" style="85" bestFit="1" customWidth="1"/>
    <col min="776" max="1024" width="11.42578125" style="85"/>
    <col min="1025" max="1025" width="7.140625" style="85" bestFit="1" customWidth="1"/>
    <col min="1026" max="1026" width="26.140625" style="85" bestFit="1" customWidth="1"/>
    <col min="1027" max="1027" width="23.5703125" style="85" bestFit="1" customWidth="1"/>
    <col min="1028" max="1028" width="55.42578125" style="85" bestFit="1" customWidth="1"/>
    <col min="1029" max="1029" width="6.5703125" style="85" bestFit="1" customWidth="1"/>
    <col min="1030" max="1030" width="11.42578125" style="85"/>
    <col min="1031" max="1031" width="5" style="85" bestFit="1" customWidth="1"/>
    <col min="1032" max="1280" width="11.42578125" style="85"/>
    <col min="1281" max="1281" width="7.140625" style="85" bestFit="1" customWidth="1"/>
    <col min="1282" max="1282" width="26.140625" style="85" bestFit="1" customWidth="1"/>
    <col min="1283" max="1283" width="23.5703125" style="85" bestFit="1" customWidth="1"/>
    <col min="1284" max="1284" width="55.42578125" style="85" bestFit="1" customWidth="1"/>
    <col min="1285" max="1285" width="6.5703125" style="85" bestFit="1" customWidth="1"/>
    <col min="1286" max="1286" width="11.42578125" style="85"/>
    <col min="1287" max="1287" width="5" style="85" bestFit="1" customWidth="1"/>
    <col min="1288" max="1536" width="11.42578125" style="85"/>
    <col min="1537" max="1537" width="7.140625" style="85" bestFit="1" customWidth="1"/>
    <col min="1538" max="1538" width="26.140625" style="85" bestFit="1" customWidth="1"/>
    <col min="1539" max="1539" width="23.5703125" style="85" bestFit="1" customWidth="1"/>
    <col min="1540" max="1540" width="55.42578125" style="85" bestFit="1" customWidth="1"/>
    <col min="1541" max="1541" width="6.5703125" style="85" bestFit="1" customWidth="1"/>
    <col min="1542" max="1542" width="11.42578125" style="85"/>
    <col min="1543" max="1543" width="5" style="85" bestFit="1" customWidth="1"/>
    <col min="1544" max="1792" width="11.42578125" style="85"/>
    <col min="1793" max="1793" width="7.140625" style="85" bestFit="1" customWidth="1"/>
    <col min="1794" max="1794" width="26.140625" style="85" bestFit="1" customWidth="1"/>
    <col min="1795" max="1795" width="23.5703125" style="85" bestFit="1" customWidth="1"/>
    <col min="1796" max="1796" width="55.42578125" style="85" bestFit="1" customWidth="1"/>
    <col min="1797" max="1797" width="6.5703125" style="85" bestFit="1" customWidth="1"/>
    <col min="1798" max="1798" width="11.42578125" style="85"/>
    <col min="1799" max="1799" width="5" style="85" bestFit="1" customWidth="1"/>
    <col min="1800" max="2048" width="11.42578125" style="85"/>
    <col min="2049" max="2049" width="7.140625" style="85" bestFit="1" customWidth="1"/>
    <col min="2050" max="2050" width="26.140625" style="85" bestFit="1" customWidth="1"/>
    <col min="2051" max="2051" width="23.5703125" style="85" bestFit="1" customWidth="1"/>
    <col min="2052" max="2052" width="55.42578125" style="85" bestFit="1" customWidth="1"/>
    <col min="2053" max="2053" width="6.5703125" style="85" bestFit="1" customWidth="1"/>
    <col min="2054" max="2054" width="11.42578125" style="85"/>
    <col min="2055" max="2055" width="5" style="85" bestFit="1" customWidth="1"/>
    <col min="2056" max="2304" width="11.42578125" style="85"/>
    <col min="2305" max="2305" width="7.140625" style="85" bestFit="1" customWidth="1"/>
    <col min="2306" max="2306" width="26.140625" style="85" bestFit="1" customWidth="1"/>
    <col min="2307" max="2307" width="23.5703125" style="85" bestFit="1" customWidth="1"/>
    <col min="2308" max="2308" width="55.42578125" style="85" bestFit="1" customWidth="1"/>
    <col min="2309" max="2309" width="6.5703125" style="85" bestFit="1" customWidth="1"/>
    <col min="2310" max="2310" width="11.42578125" style="85"/>
    <col min="2311" max="2311" width="5" style="85" bestFit="1" customWidth="1"/>
    <col min="2312" max="2560" width="11.42578125" style="85"/>
    <col min="2561" max="2561" width="7.140625" style="85" bestFit="1" customWidth="1"/>
    <col min="2562" max="2562" width="26.140625" style="85" bestFit="1" customWidth="1"/>
    <col min="2563" max="2563" width="23.5703125" style="85" bestFit="1" customWidth="1"/>
    <col min="2564" max="2564" width="55.42578125" style="85" bestFit="1" customWidth="1"/>
    <col min="2565" max="2565" width="6.5703125" style="85" bestFit="1" customWidth="1"/>
    <col min="2566" max="2566" width="11.42578125" style="85"/>
    <col min="2567" max="2567" width="5" style="85" bestFit="1" customWidth="1"/>
    <col min="2568" max="2816" width="11.42578125" style="85"/>
    <col min="2817" max="2817" width="7.140625" style="85" bestFit="1" customWidth="1"/>
    <col min="2818" max="2818" width="26.140625" style="85" bestFit="1" customWidth="1"/>
    <col min="2819" max="2819" width="23.5703125" style="85" bestFit="1" customWidth="1"/>
    <col min="2820" max="2820" width="55.42578125" style="85" bestFit="1" customWidth="1"/>
    <col min="2821" max="2821" width="6.5703125" style="85" bestFit="1" customWidth="1"/>
    <col min="2822" max="2822" width="11.42578125" style="85"/>
    <col min="2823" max="2823" width="5" style="85" bestFit="1" customWidth="1"/>
    <col min="2824" max="3072" width="11.42578125" style="85"/>
    <col min="3073" max="3073" width="7.140625" style="85" bestFit="1" customWidth="1"/>
    <col min="3074" max="3074" width="26.140625" style="85" bestFit="1" customWidth="1"/>
    <col min="3075" max="3075" width="23.5703125" style="85" bestFit="1" customWidth="1"/>
    <col min="3076" max="3076" width="55.42578125" style="85" bestFit="1" customWidth="1"/>
    <col min="3077" max="3077" width="6.5703125" style="85" bestFit="1" customWidth="1"/>
    <col min="3078" max="3078" width="11.42578125" style="85"/>
    <col min="3079" max="3079" width="5" style="85" bestFit="1" customWidth="1"/>
    <col min="3080" max="3328" width="11.42578125" style="85"/>
    <col min="3329" max="3329" width="7.140625" style="85" bestFit="1" customWidth="1"/>
    <col min="3330" max="3330" width="26.140625" style="85" bestFit="1" customWidth="1"/>
    <col min="3331" max="3331" width="23.5703125" style="85" bestFit="1" customWidth="1"/>
    <col min="3332" max="3332" width="55.42578125" style="85" bestFit="1" customWidth="1"/>
    <col min="3333" max="3333" width="6.5703125" style="85" bestFit="1" customWidth="1"/>
    <col min="3334" max="3334" width="11.42578125" style="85"/>
    <col min="3335" max="3335" width="5" style="85" bestFit="1" customWidth="1"/>
    <col min="3336" max="3584" width="11.42578125" style="85"/>
    <col min="3585" max="3585" width="7.140625" style="85" bestFit="1" customWidth="1"/>
    <col min="3586" max="3586" width="26.140625" style="85" bestFit="1" customWidth="1"/>
    <col min="3587" max="3587" width="23.5703125" style="85" bestFit="1" customWidth="1"/>
    <col min="3588" max="3588" width="55.42578125" style="85" bestFit="1" customWidth="1"/>
    <col min="3589" max="3589" width="6.5703125" style="85" bestFit="1" customWidth="1"/>
    <col min="3590" max="3590" width="11.42578125" style="85"/>
    <col min="3591" max="3591" width="5" style="85" bestFit="1" customWidth="1"/>
    <col min="3592" max="3840" width="11.42578125" style="85"/>
    <col min="3841" max="3841" width="7.140625" style="85" bestFit="1" customWidth="1"/>
    <col min="3842" max="3842" width="26.140625" style="85" bestFit="1" customWidth="1"/>
    <col min="3843" max="3843" width="23.5703125" style="85" bestFit="1" customWidth="1"/>
    <col min="3844" max="3844" width="55.42578125" style="85" bestFit="1" customWidth="1"/>
    <col min="3845" max="3845" width="6.5703125" style="85" bestFit="1" customWidth="1"/>
    <col min="3846" max="3846" width="11.42578125" style="85"/>
    <col min="3847" max="3847" width="5" style="85" bestFit="1" customWidth="1"/>
    <col min="3848" max="4096" width="11.42578125" style="85"/>
    <col min="4097" max="4097" width="7.140625" style="85" bestFit="1" customWidth="1"/>
    <col min="4098" max="4098" width="26.140625" style="85" bestFit="1" customWidth="1"/>
    <col min="4099" max="4099" width="23.5703125" style="85" bestFit="1" customWidth="1"/>
    <col min="4100" max="4100" width="55.42578125" style="85" bestFit="1" customWidth="1"/>
    <col min="4101" max="4101" width="6.5703125" style="85" bestFit="1" customWidth="1"/>
    <col min="4102" max="4102" width="11.42578125" style="85"/>
    <col min="4103" max="4103" width="5" style="85" bestFit="1" customWidth="1"/>
    <col min="4104" max="4352" width="11.42578125" style="85"/>
    <col min="4353" max="4353" width="7.140625" style="85" bestFit="1" customWidth="1"/>
    <col min="4354" max="4354" width="26.140625" style="85" bestFit="1" customWidth="1"/>
    <col min="4355" max="4355" width="23.5703125" style="85" bestFit="1" customWidth="1"/>
    <col min="4356" max="4356" width="55.42578125" style="85" bestFit="1" customWidth="1"/>
    <col min="4357" max="4357" width="6.5703125" style="85" bestFit="1" customWidth="1"/>
    <col min="4358" max="4358" width="11.42578125" style="85"/>
    <col min="4359" max="4359" width="5" style="85" bestFit="1" customWidth="1"/>
    <col min="4360" max="4608" width="11.42578125" style="85"/>
    <col min="4609" max="4609" width="7.140625" style="85" bestFit="1" customWidth="1"/>
    <col min="4610" max="4610" width="26.140625" style="85" bestFit="1" customWidth="1"/>
    <col min="4611" max="4611" width="23.5703125" style="85" bestFit="1" customWidth="1"/>
    <col min="4612" max="4612" width="55.42578125" style="85" bestFit="1" customWidth="1"/>
    <col min="4613" max="4613" width="6.5703125" style="85" bestFit="1" customWidth="1"/>
    <col min="4614" max="4614" width="11.42578125" style="85"/>
    <col min="4615" max="4615" width="5" style="85" bestFit="1" customWidth="1"/>
    <col min="4616" max="4864" width="11.42578125" style="85"/>
    <col min="4865" max="4865" width="7.140625" style="85" bestFit="1" customWidth="1"/>
    <col min="4866" max="4866" width="26.140625" style="85" bestFit="1" customWidth="1"/>
    <col min="4867" max="4867" width="23.5703125" style="85" bestFit="1" customWidth="1"/>
    <col min="4868" max="4868" width="55.42578125" style="85" bestFit="1" customWidth="1"/>
    <col min="4869" max="4869" width="6.5703125" style="85" bestFit="1" customWidth="1"/>
    <col min="4870" max="4870" width="11.42578125" style="85"/>
    <col min="4871" max="4871" width="5" style="85" bestFit="1" customWidth="1"/>
    <col min="4872" max="5120" width="11.42578125" style="85"/>
    <col min="5121" max="5121" width="7.140625" style="85" bestFit="1" customWidth="1"/>
    <col min="5122" max="5122" width="26.140625" style="85" bestFit="1" customWidth="1"/>
    <col min="5123" max="5123" width="23.5703125" style="85" bestFit="1" customWidth="1"/>
    <col min="5124" max="5124" width="55.42578125" style="85" bestFit="1" customWidth="1"/>
    <col min="5125" max="5125" width="6.5703125" style="85" bestFit="1" customWidth="1"/>
    <col min="5126" max="5126" width="11.42578125" style="85"/>
    <col min="5127" max="5127" width="5" style="85" bestFit="1" customWidth="1"/>
    <col min="5128" max="5376" width="11.42578125" style="85"/>
    <col min="5377" max="5377" width="7.140625" style="85" bestFit="1" customWidth="1"/>
    <col min="5378" max="5378" width="26.140625" style="85" bestFit="1" customWidth="1"/>
    <col min="5379" max="5379" width="23.5703125" style="85" bestFit="1" customWidth="1"/>
    <col min="5380" max="5380" width="55.42578125" style="85" bestFit="1" customWidth="1"/>
    <col min="5381" max="5381" width="6.5703125" style="85" bestFit="1" customWidth="1"/>
    <col min="5382" max="5382" width="11.42578125" style="85"/>
    <col min="5383" max="5383" width="5" style="85" bestFit="1" customWidth="1"/>
    <col min="5384" max="5632" width="11.42578125" style="85"/>
    <col min="5633" max="5633" width="7.140625" style="85" bestFit="1" customWidth="1"/>
    <col min="5634" max="5634" width="26.140625" style="85" bestFit="1" customWidth="1"/>
    <col min="5635" max="5635" width="23.5703125" style="85" bestFit="1" customWidth="1"/>
    <col min="5636" max="5636" width="55.42578125" style="85" bestFit="1" customWidth="1"/>
    <col min="5637" max="5637" width="6.5703125" style="85" bestFit="1" customWidth="1"/>
    <col min="5638" max="5638" width="11.42578125" style="85"/>
    <col min="5639" max="5639" width="5" style="85" bestFit="1" customWidth="1"/>
    <col min="5640" max="5888" width="11.42578125" style="85"/>
    <col min="5889" max="5889" width="7.140625" style="85" bestFit="1" customWidth="1"/>
    <col min="5890" max="5890" width="26.140625" style="85" bestFit="1" customWidth="1"/>
    <col min="5891" max="5891" width="23.5703125" style="85" bestFit="1" customWidth="1"/>
    <col min="5892" max="5892" width="55.42578125" style="85" bestFit="1" customWidth="1"/>
    <col min="5893" max="5893" width="6.5703125" style="85" bestFit="1" customWidth="1"/>
    <col min="5894" max="5894" width="11.42578125" style="85"/>
    <col min="5895" max="5895" width="5" style="85" bestFit="1" customWidth="1"/>
    <col min="5896" max="6144" width="11.42578125" style="85"/>
    <col min="6145" max="6145" width="7.140625" style="85" bestFit="1" customWidth="1"/>
    <col min="6146" max="6146" width="26.140625" style="85" bestFit="1" customWidth="1"/>
    <col min="6147" max="6147" width="23.5703125" style="85" bestFit="1" customWidth="1"/>
    <col min="6148" max="6148" width="55.42578125" style="85" bestFit="1" customWidth="1"/>
    <col min="6149" max="6149" width="6.5703125" style="85" bestFit="1" customWidth="1"/>
    <col min="6150" max="6150" width="11.42578125" style="85"/>
    <col min="6151" max="6151" width="5" style="85" bestFit="1" customWidth="1"/>
    <col min="6152" max="6400" width="11.42578125" style="85"/>
    <col min="6401" max="6401" width="7.140625" style="85" bestFit="1" customWidth="1"/>
    <col min="6402" max="6402" width="26.140625" style="85" bestFit="1" customWidth="1"/>
    <col min="6403" max="6403" width="23.5703125" style="85" bestFit="1" customWidth="1"/>
    <col min="6404" max="6404" width="55.42578125" style="85" bestFit="1" customWidth="1"/>
    <col min="6405" max="6405" width="6.5703125" style="85" bestFit="1" customWidth="1"/>
    <col min="6406" max="6406" width="11.42578125" style="85"/>
    <col min="6407" max="6407" width="5" style="85" bestFit="1" customWidth="1"/>
    <col min="6408" max="6656" width="11.42578125" style="85"/>
    <col min="6657" max="6657" width="7.140625" style="85" bestFit="1" customWidth="1"/>
    <col min="6658" max="6658" width="26.140625" style="85" bestFit="1" customWidth="1"/>
    <col min="6659" max="6659" width="23.5703125" style="85" bestFit="1" customWidth="1"/>
    <col min="6660" max="6660" width="55.42578125" style="85" bestFit="1" customWidth="1"/>
    <col min="6661" max="6661" width="6.5703125" style="85" bestFit="1" customWidth="1"/>
    <col min="6662" max="6662" width="11.42578125" style="85"/>
    <col min="6663" max="6663" width="5" style="85" bestFit="1" customWidth="1"/>
    <col min="6664" max="6912" width="11.42578125" style="85"/>
    <col min="6913" max="6913" width="7.140625" style="85" bestFit="1" customWidth="1"/>
    <col min="6914" max="6914" width="26.140625" style="85" bestFit="1" customWidth="1"/>
    <col min="6915" max="6915" width="23.5703125" style="85" bestFit="1" customWidth="1"/>
    <col min="6916" max="6916" width="55.42578125" style="85" bestFit="1" customWidth="1"/>
    <col min="6917" max="6917" width="6.5703125" style="85" bestFit="1" customWidth="1"/>
    <col min="6918" max="6918" width="11.42578125" style="85"/>
    <col min="6919" max="6919" width="5" style="85" bestFit="1" customWidth="1"/>
    <col min="6920" max="7168" width="11.42578125" style="85"/>
    <col min="7169" max="7169" width="7.140625" style="85" bestFit="1" customWidth="1"/>
    <col min="7170" max="7170" width="26.140625" style="85" bestFit="1" customWidth="1"/>
    <col min="7171" max="7171" width="23.5703125" style="85" bestFit="1" customWidth="1"/>
    <col min="7172" max="7172" width="55.42578125" style="85" bestFit="1" customWidth="1"/>
    <col min="7173" max="7173" width="6.5703125" style="85" bestFit="1" customWidth="1"/>
    <col min="7174" max="7174" width="11.42578125" style="85"/>
    <col min="7175" max="7175" width="5" style="85" bestFit="1" customWidth="1"/>
    <col min="7176" max="7424" width="11.42578125" style="85"/>
    <col min="7425" max="7425" width="7.140625" style="85" bestFit="1" customWidth="1"/>
    <col min="7426" max="7426" width="26.140625" style="85" bestFit="1" customWidth="1"/>
    <col min="7427" max="7427" width="23.5703125" style="85" bestFit="1" customWidth="1"/>
    <col min="7428" max="7428" width="55.42578125" style="85" bestFit="1" customWidth="1"/>
    <col min="7429" max="7429" width="6.5703125" style="85" bestFit="1" customWidth="1"/>
    <col min="7430" max="7430" width="11.42578125" style="85"/>
    <col min="7431" max="7431" width="5" style="85" bestFit="1" customWidth="1"/>
    <col min="7432" max="7680" width="11.42578125" style="85"/>
    <col min="7681" max="7681" width="7.140625" style="85" bestFit="1" customWidth="1"/>
    <col min="7682" max="7682" width="26.140625" style="85" bestFit="1" customWidth="1"/>
    <col min="7683" max="7683" width="23.5703125" style="85" bestFit="1" customWidth="1"/>
    <col min="7684" max="7684" width="55.42578125" style="85" bestFit="1" customWidth="1"/>
    <col min="7685" max="7685" width="6.5703125" style="85" bestFit="1" customWidth="1"/>
    <col min="7686" max="7686" width="11.42578125" style="85"/>
    <col min="7687" max="7687" width="5" style="85" bestFit="1" customWidth="1"/>
    <col min="7688" max="7936" width="11.42578125" style="85"/>
    <col min="7937" max="7937" width="7.140625" style="85" bestFit="1" customWidth="1"/>
    <col min="7938" max="7938" width="26.140625" style="85" bestFit="1" customWidth="1"/>
    <col min="7939" max="7939" width="23.5703125" style="85" bestFit="1" customWidth="1"/>
    <col min="7940" max="7940" width="55.42578125" style="85" bestFit="1" customWidth="1"/>
    <col min="7941" max="7941" width="6.5703125" style="85" bestFit="1" customWidth="1"/>
    <col min="7942" max="7942" width="11.42578125" style="85"/>
    <col min="7943" max="7943" width="5" style="85" bestFit="1" customWidth="1"/>
    <col min="7944" max="8192" width="11.42578125" style="85"/>
    <col min="8193" max="8193" width="7.140625" style="85" bestFit="1" customWidth="1"/>
    <col min="8194" max="8194" width="26.140625" style="85" bestFit="1" customWidth="1"/>
    <col min="8195" max="8195" width="23.5703125" style="85" bestFit="1" customWidth="1"/>
    <col min="8196" max="8196" width="55.42578125" style="85" bestFit="1" customWidth="1"/>
    <col min="8197" max="8197" width="6.5703125" style="85" bestFit="1" customWidth="1"/>
    <col min="8198" max="8198" width="11.42578125" style="85"/>
    <col min="8199" max="8199" width="5" style="85" bestFit="1" customWidth="1"/>
    <col min="8200" max="8448" width="11.42578125" style="85"/>
    <col min="8449" max="8449" width="7.140625" style="85" bestFit="1" customWidth="1"/>
    <col min="8450" max="8450" width="26.140625" style="85" bestFit="1" customWidth="1"/>
    <col min="8451" max="8451" width="23.5703125" style="85" bestFit="1" customWidth="1"/>
    <col min="8452" max="8452" width="55.42578125" style="85" bestFit="1" customWidth="1"/>
    <col min="8453" max="8453" width="6.5703125" style="85" bestFit="1" customWidth="1"/>
    <col min="8454" max="8454" width="11.42578125" style="85"/>
    <col min="8455" max="8455" width="5" style="85" bestFit="1" customWidth="1"/>
    <col min="8456" max="8704" width="11.42578125" style="85"/>
    <col min="8705" max="8705" width="7.140625" style="85" bestFit="1" customWidth="1"/>
    <col min="8706" max="8706" width="26.140625" style="85" bestFit="1" customWidth="1"/>
    <col min="8707" max="8707" width="23.5703125" style="85" bestFit="1" customWidth="1"/>
    <col min="8708" max="8708" width="55.42578125" style="85" bestFit="1" customWidth="1"/>
    <col min="8709" max="8709" width="6.5703125" style="85" bestFit="1" customWidth="1"/>
    <col min="8710" max="8710" width="11.42578125" style="85"/>
    <col min="8711" max="8711" width="5" style="85" bestFit="1" customWidth="1"/>
    <col min="8712" max="8960" width="11.42578125" style="85"/>
    <col min="8961" max="8961" width="7.140625" style="85" bestFit="1" customWidth="1"/>
    <col min="8962" max="8962" width="26.140625" style="85" bestFit="1" customWidth="1"/>
    <col min="8963" max="8963" width="23.5703125" style="85" bestFit="1" customWidth="1"/>
    <col min="8964" max="8964" width="55.42578125" style="85" bestFit="1" customWidth="1"/>
    <col min="8965" max="8965" width="6.5703125" style="85" bestFit="1" customWidth="1"/>
    <col min="8966" max="8966" width="11.42578125" style="85"/>
    <col min="8967" max="8967" width="5" style="85" bestFit="1" customWidth="1"/>
    <col min="8968" max="9216" width="11.42578125" style="85"/>
    <col min="9217" max="9217" width="7.140625" style="85" bestFit="1" customWidth="1"/>
    <col min="9218" max="9218" width="26.140625" style="85" bestFit="1" customWidth="1"/>
    <col min="9219" max="9219" width="23.5703125" style="85" bestFit="1" customWidth="1"/>
    <col min="9220" max="9220" width="55.42578125" style="85" bestFit="1" customWidth="1"/>
    <col min="9221" max="9221" width="6.5703125" style="85" bestFit="1" customWidth="1"/>
    <col min="9222" max="9222" width="11.42578125" style="85"/>
    <col min="9223" max="9223" width="5" style="85" bestFit="1" customWidth="1"/>
    <col min="9224" max="9472" width="11.42578125" style="85"/>
    <col min="9473" max="9473" width="7.140625" style="85" bestFit="1" customWidth="1"/>
    <col min="9474" max="9474" width="26.140625" style="85" bestFit="1" customWidth="1"/>
    <col min="9475" max="9475" width="23.5703125" style="85" bestFit="1" customWidth="1"/>
    <col min="9476" max="9476" width="55.42578125" style="85" bestFit="1" customWidth="1"/>
    <col min="9477" max="9477" width="6.5703125" style="85" bestFit="1" customWidth="1"/>
    <col min="9478" max="9478" width="11.42578125" style="85"/>
    <col min="9479" max="9479" width="5" style="85" bestFit="1" customWidth="1"/>
    <col min="9480" max="9728" width="11.42578125" style="85"/>
    <col min="9729" max="9729" width="7.140625" style="85" bestFit="1" customWidth="1"/>
    <col min="9730" max="9730" width="26.140625" style="85" bestFit="1" customWidth="1"/>
    <col min="9731" max="9731" width="23.5703125" style="85" bestFit="1" customWidth="1"/>
    <col min="9732" max="9732" width="55.42578125" style="85" bestFit="1" customWidth="1"/>
    <col min="9733" max="9733" width="6.5703125" style="85" bestFit="1" customWidth="1"/>
    <col min="9734" max="9734" width="11.42578125" style="85"/>
    <col min="9735" max="9735" width="5" style="85" bestFit="1" customWidth="1"/>
    <col min="9736" max="9984" width="11.42578125" style="85"/>
    <col min="9985" max="9985" width="7.140625" style="85" bestFit="1" customWidth="1"/>
    <col min="9986" max="9986" width="26.140625" style="85" bestFit="1" customWidth="1"/>
    <col min="9987" max="9987" width="23.5703125" style="85" bestFit="1" customWidth="1"/>
    <col min="9988" max="9988" width="55.42578125" style="85" bestFit="1" customWidth="1"/>
    <col min="9989" max="9989" width="6.5703125" style="85" bestFit="1" customWidth="1"/>
    <col min="9990" max="9990" width="11.42578125" style="85"/>
    <col min="9991" max="9991" width="5" style="85" bestFit="1" customWidth="1"/>
    <col min="9992" max="10240" width="11.42578125" style="85"/>
    <col min="10241" max="10241" width="7.140625" style="85" bestFit="1" customWidth="1"/>
    <col min="10242" max="10242" width="26.140625" style="85" bestFit="1" customWidth="1"/>
    <col min="10243" max="10243" width="23.5703125" style="85" bestFit="1" customWidth="1"/>
    <col min="10244" max="10244" width="55.42578125" style="85" bestFit="1" customWidth="1"/>
    <col min="10245" max="10245" width="6.5703125" style="85" bestFit="1" customWidth="1"/>
    <col min="10246" max="10246" width="11.42578125" style="85"/>
    <col min="10247" max="10247" width="5" style="85" bestFit="1" customWidth="1"/>
    <col min="10248" max="10496" width="11.42578125" style="85"/>
    <col min="10497" max="10497" width="7.140625" style="85" bestFit="1" customWidth="1"/>
    <col min="10498" max="10498" width="26.140625" style="85" bestFit="1" customWidth="1"/>
    <col min="10499" max="10499" width="23.5703125" style="85" bestFit="1" customWidth="1"/>
    <col min="10500" max="10500" width="55.42578125" style="85" bestFit="1" customWidth="1"/>
    <col min="10501" max="10501" width="6.5703125" style="85" bestFit="1" customWidth="1"/>
    <col min="10502" max="10502" width="11.42578125" style="85"/>
    <col min="10503" max="10503" width="5" style="85" bestFit="1" customWidth="1"/>
    <col min="10504" max="10752" width="11.42578125" style="85"/>
    <col min="10753" max="10753" width="7.140625" style="85" bestFit="1" customWidth="1"/>
    <col min="10754" max="10754" width="26.140625" style="85" bestFit="1" customWidth="1"/>
    <col min="10755" max="10755" width="23.5703125" style="85" bestFit="1" customWidth="1"/>
    <col min="10756" max="10756" width="55.42578125" style="85" bestFit="1" customWidth="1"/>
    <col min="10757" max="10757" width="6.5703125" style="85" bestFit="1" customWidth="1"/>
    <col min="10758" max="10758" width="11.42578125" style="85"/>
    <col min="10759" max="10759" width="5" style="85" bestFit="1" customWidth="1"/>
    <col min="10760" max="11008" width="11.42578125" style="85"/>
    <col min="11009" max="11009" width="7.140625" style="85" bestFit="1" customWidth="1"/>
    <col min="11010" max="11010" width="26.140625" style="85" bestFit="1" customWidth="1"/>
    <col min="11011" max="11011" width="23.5703125" style="85" bestFit="1" customWidth="1"/>
    <col min="11012" max="11012" width="55.42578125" style="85" bestFit="1" customWidth="1"/>
    <col min="11013" max="11013" width="6.5703125" style="85" bestFit="1" customWidth="1"/>
    <col min="11014" max="11014" width="11.42578125" style="85"/>
    <col min="11015" max="11015" width="5" style="85" bestFit="1" customWidth="1"/>
    <col min="11016" max="11264" width="11.42578125" style="85"/>
    <col min="11265" max="11265" width="7.140625" style="85" bestFit="1" customWidth="1"/>
    <col min="11266" max="11266" width="26.140625" style="85" bestFit="1" customWidth="1"/>
    <col min="11267" max="11267" width="23.5703125" style="85" bestFit="1" customWidth="1"/>
    <col min="11268" max="11268" width="55.42578125" style="85" bestFit="1" customWidth="1"/>
    <col min="11269" max="11269" width="6.5703125" style="85" bestFit="1" customWidth="1"/>
    <col min="11270" max="11270" width="11.42578125" style="85"/>
    <col min="11271" max="11271" width="5" style="85" bestFit="1" customWidth="1"/>
    <col min="11272" max="11520" width="11.42578125" style="85"/>
    <col min="11521" max="11521" width="7.140625" style="85" bestFit="1" customWidth="1"/>
    <col min="11522" max="11522" width="26.140625" style="85" bestFit="1" customWidth="1"/>
    <col min="11523" max="11523" width="23.5703125" style="85" bestFit="1" customWidth="1"/>
    <col min="11524" max="11524" width="55.42578125" style="85" bestFit="1" customWidth="1"/>
    <col min="11525" max="11525" width="6.5703125" style="85" bestFit="1" customWidth="1"/>
    <col min="11526" max="11526" width="11.42578125" style="85"/>
    <col min="11527" max="11527" width="5" style="85" bestFit="1" customWidth="1"/>
    <col min="11528" max="11776" width="11.42578125" style="85"/>
    <col min="11777" max="11777" width="7.140625" style="85" bestFit="1" customWidth="1"/>
    <col min="11778" max="11778" width="26.140625" style="85" bestFit="1" customWidth="1"/>
    <col min="11779" max="11779" width="23.5703125" style="85" bestFit="1" customWidth="1"/>
    <col min="11780" max="11780" width="55.42578125" style="85" bestFit="1" customWidth="1"/>
    <col min="11781" max="11781" width="6.5703125" style="85" bestFit="1" customWidth="1"/>
    <col min="11782" max="11782" width="11.42578125" style="85"/>
    <col min="11783" max="11783" width="5" style="85" bestFit="1" customWidth="1"/>
    <col min="11784" max="12032" width="11.42578125" style="85"/>
    <col min="12033" max="12033" width="7.140625" style="85" bestFit="1" customWidth="1"/>
    <col min="12034" max="12034" width="26.140625" style="85" bestFit="1" customWidth="1"/>
    <col min="12035" max="12035" width="23.5703125" style="85" bestFit="1" customWidth="1"/>
    <col min="12036" max="12036" width="55.42578125" style="85" bestFit="1" customWidth="1"/>
    <col min="12037" max="12037" width="6.5703125" style="85" bestFit="1" customWidth="1"/>
    <col min="12038" max="12038" width="11.42578125" style="85"/>
    <col min="12039" max="12039" width="5" style="85" bestFit="1" customWidth="1"/>
    <col min="12040" max="12288" width="11.42578125" style="85"/>
    <col min="12289" max="12289" width="7.140625" style="85" bestFit="1" customWidth="1"/>
    <col min="12290" max="12290" width="26.140625" style="85" bestFit="1" customWidth="1"/>
    <col min="12291" max="12291" width="23.5703125" style="85" bestFit="1" customWidth="1"/>
    <col min="12292" max="12292" width="55.42578125" style="85" bestFit="1" customWidth="1"/>
    <col min="12293" max="12293" width="6.5703125" style="85" bestFit="1" customWidth="1"/>
    <col min="12294" max="12294" width="11.42578125" style="85"/>
    <col min="12295" max="12295" width="5" style="85" bestFit="1" customWidth="1"/>
    <col min="12296" max="12544" width="11.42578125" style="85"/>
    <col min="12545" max="12545" width="7.140625" style="85" bestFit="1" customWidth="1"/>
    <col min="12546" max="12546" width="26.140625" style="85" bestFit="1" customWidth="1"/>
    <col min="12547" max="12547" width="23.5703125" style="85" bestFit="1" customWidth="1"/>
    <col min="12548" max="12548" width="55.42578125" style="85" bestFit="1" customWidth="1"/>
    <col min="12549" max="12549" width="6.5703125" style="85" bestFit="1" customWidth="1"/>
    <col min="12550" max="12550" width="11.42578125" style="85"/>
    <col min="12551" max="12551" width="5" style="85" bestFit="1" customWidth="1"/>
    <col min="12552" max="12800" width="11.42578125" style="85"/>
    <col min="12801" max="12801" width="7.140625" style="85" bestFit="1" customWidth="1"/>
    <col min="12802" max="12802" width="26.140625" style="85" bestFit="1" customWidth="1"/>
    <col min="12803" max="12803" width="23.5703125" style="85" bestFit="1" customWidth="1"/>
    <col min="12804" max="12804" width="55.42578125" style="85" bestFit="1" customWidth="1"/>
    <col min="12805" max="12805" width="6.5703125" style="85" bestFit="1" customWidth="1"/>
    <col min="12806" max="12806" width="11.42578125" style="85"/>
    <col min="12807" max="12807" width="5" style="85" bestFit="1" customWidth="1"/>
    <col min="12808" max="13056" width="11.42578125" style="85"/>
    <col min="13057" max="13057" width="7.140625" style="85" bestFit="1" customWidth="1"/>
    <col min="13058" max="13058" width="26.140625" style="85" bestFit="1" customWidth="1"/>
    <col min="13059" max="13059" width="23.5703125" style="85" bestFit="1" customWidth="1"/>
    <col min="13060" max="13060" width="55.42578125" style="85" bestFit="1" customWidth="1"/>
    <col min="13061" max="13061" width="6.5703125" style="85" bestFit="1" customWidth="1"/>
    <col min="13062" max="13062" width="11.42578125" style="85"/>
    <col min="13063" max="13063" width="5" style="85" bestFit="1" customWidth="1"/>
    <col min="13064" max="13312" width="11.42578125" style="85"/>
    <col min="13313" max="13313" width="7.140625" style="85" bestFit="1" customWidth="1"/>
    <col min="13314" max="13314" width="26.140625" style="85" bestFit="1" customWidth="1"/>
    <col min="13315" max="13315" width="23.5703125" style="85" bestFit="1" customWidth="1"/>
    <col min="13316" max="13316" width="55.42578125" style="85" bestFit="1" customWidth="1"/>
    <col min="13317" max="13317" width="6.5703125" style="85" bestFit="1" customWidth="1"/>
    <col min="13318" max="13318" width="11.42578125" style="85"/>
    <col min="13319" max="13319" width="5" style="85" bestFit="1" customWidth="1"/>
    <col min="13320" max="13568" width="11.42578125" style="85"/>
    <col min="13569" max="13569" width="7.140625" style="85" bestFit="1" customWidth="1"/>
    <col min="13570" max="13570" width="26.140625" style="85" bestFit="1" customWidth="1"/>
    <col min="13571" max="13571" width="23.5703125" style="85" bestFit="1" customWidth="1"/>
    <col min="13572" max="13572" width="55.42578125" style="85" bestFit="1" customWidth="1"/>
    <col min="13573" max="13573" width="6.5703125" style="85" bestFit="1" customWidth="1"/>
    <col min="13574" max="13574" width="11.42578125" style="85"/>
    <col min="13575" max="13575" width="5" style="85" bestFit="1" customWidth="1"/>
    <col min="13576" max="13824" width="11.42578125" style="85"/>
    <col min="13825" max="13825" width="7.140625" style="85" bestFit="1" customWidth="1"/>
    <col min="13826" max="13826" width="26.140625" style="85" bestFit="1" customWidth="1"/>
    <col min="13827" max="13827" width="23.5703125" style="85" bestFit="1" customWidth="1"/>
    <col min="13828" max="13828" width="55.42578125" style="85" bestFit="1" customWidth="1"/>
    <col min="13829" max="13829" width="6.5703125" style="85" bestFit="1" customWidth="1"/>
    <col min="13830" max="13830" width="11.42578125" style="85"/>
    <col min="13831" max="13831" width="5" style="85" bestFit="1" customWidth="1"/>
    <col min="13832" max="14080" width="11.42578125" style="85"/>
    <col min="14081" max="14081" width="7.140625" style="85" bestFit="1" customWidth="1"/>
    <col min="14082" max="14082" width="26.140625" style="85" bestFit="1" customWidth="1"/>
    <col min="14083" max="14083" width="23.5703125" style="85" bestFit="1" customWidth="1"/>
    <col min="14084" max="14084" width="55.42578125" style="85" bestFit="1" customWidth="1"/>
    <col min="14085" max="14085" width="6.5703125" style="85" bestFit="1" customWidth="1"/>
    <col min="14086" max="14086" width="11.42578125" style="85"/>
    <col min="14087" max="14087" width="5" style="85" bestFit="1" customWidth="1"/>
    <col min="14088" max="14336" width="11.42578125" style="85"/>
    <col min="14337" max="14337" width="7.140625" style="85" bestFit="1" customWidth="1"/>
    <col min="14338" max="14338" width="26.140625" style="85" bestFit="1" customWidth="1"/>
    <col min="14339" max="14339" width="23.5703125" style="85" bestFit="1" customWidth="1"/>
    <col min="14340" max="14340" width="55.42578125" style="85" bestFit="1" customWidth="1"/>
    <col min="14341" max="14341" width="6.5703125" style="85" bestFit="1" customWidth="1"/>
    <col min="14342" max="14342" width="11.42578125" style="85"/>
    <col min="14343" max="14343" width="5" style="85" bestFit="1" customWidth="1"/>
    <col min="14344" max="14592" width="11.42578125" style="85"/>
    <col min="14593" max="14593" width="7.140625" style="85" bestFit="1" customWidth="1"/>
    <col min="14594" max="14594" width="26.140625" style="85" bestFit="1" customWidth="1"/>
    <col min="14595" max="14595" width="23.5703125" style="85" bestFit="1" customWidth="1"/>
    <col min="14596" max="14596" width="55.42578125" style="85" bestFit="1" customWidth="1"/>
    <col min="14597" max="14597" width="6.5703125" style="85" bestFit="1" customWidth="1"/>
    <col min="14598" max="14598" width="11.42578125" style="85"/>
    <col min="14599" max="14599" width="5" style="85" bestFit="1" customWidth="1"/>
    <col min="14600" max="14848" width="11.42578125" style="85"/>
    <col min="14849" max="14849" width="7.140625" style="85" bestFit="1" customWidth="1"/>
    <col min="14850" max="14850" width="26.140625" style="85" bestFit="1" customWidth="1"/>
    <col min="14851" max="14851" width="23.5703125" style="85" bestFit="1" customWidth="1"/>
    <col min="14852" max="14852" width="55.42578125" style="85" bestFit="1" customWidth="1"/>
    <col min="14853" max="14853" width="6.5703125" style="85" bestFit="1" customWidth="1"/>
    <col min="14854" max="14854" width="11.42578125" style="85"/>
    <col min="14855" max="14855" width="5" style="85" bestFit="1" customWidth="1"/>
    <col min="14856" max="15104" width="11.42578125" style="85"/>
    <col min="15105" max="15105" width="7.140625" style="85" bestFit="1" customWidth="1"/>
    <col min="15106" max="15106" width="26.140625" style="85" bestFit="1" customWidth="1"/>
    <col min="15107" max="15107" width="23.5703125" style="85" bestFit="1" customWidth="1"/>
    <col min="15108" max="15108" width="55.42578125" style="85" bestFit="1" customWidth="1"/>
    <col min="15109" max="15109" width="6.5703125" style="85" bestFit="1" customWidth="1"/>
    <col min="15110" max="15110" width="11.42578125" style="85"/>
    <col min="15111" max="15111" width="5" style="85" bestFit="1" customWidth="1"/>
    <col min="15112" max="15360" width="11.42578125" style="85"/>
    <col min="15361" max="15361" width="7.140625" style="85" bestFit="1" customWidth="1"/>
    <col min="15362" max="15362" width="26.140625" style="85" bestFit="1" customWidth="1"/>
    <col min="15363" max="15363" width="23.5703125" style="85" bestFit="1" customWidth="1"/>
    <col min="15364" max="15364" width="55.42578125" style="85" bestFit="1" customWidth="1"/>
    <col min="15365" max="15365" width="6.5703125" style="85" bestFit="1" customWidth="1"/>
    <col min="15366" max="15366" width="11.42578125" style="85"/>
    <col min="15367" max="15367" width="5" style="85" bestFit="1" customWidth="1"/>
    <col min="15368" max="15616" width="11.42578125" style="85"/>
    <col min="15617" max="15617" width="7.140625" style="85" bestFit="1" customWidth="1"/>
    <col min="15618" max="15618" width="26.140625" style="85" bestFit="1" customWidth="1"/>
    <col min="15619" max="15619" width="23.5703125" style="85" bestFit="1" customWidth="1"/>
    <col min="15620" max="15620" width="55.42578125" style="85" bestFit="1" customWidth="1"/>
    <col min="15621" max="15621" width="6.5703125" style="85" bestFit="1" customWidth="1"/>
    <col min="15622" max="15622" width="11.42578125" style="85"/>
    <col min="15623" max="15623" width="5" style="85" bestFit="1" customWidth="1"/>
    <col min="15624" max="15872" width="11.42578125" style="85"/>
    <col min="15873" max="15873" width="7.140625" style="85" bestFit="1" customWidth="1"/>
    <col min="15874" max="15874" width="26.140625" style="85" bestFit="1" customWidth="1"/>
    <col min="15875" max="15875" width="23.5703125" style="85" bestFit="1" customWidth="1"/>
    <col min="15876" max="15876" width="55.42578125" style="85" bestFit="1" customWidth="1"/>
    <col min="15877" max="15877" width="6.5703125" style="85" bestFit="1" customWidth="1"/>
    <col min="15878" max="15878" width="11.42578125" style="85"/>
    <col min="15879" max="15879" width="5" style="85" bestFit="1" customWidth="1"/>
    <col min="15880" max="16128" width="11.42578125" style="85"/>
    <col min="16129" max="16129" width="7.140625" style="85" bestFit="1" customWidth="1"/>
    <col min="16130" max="16130" width="26.140625" style="85" bestFit="1" customWidth="1"/>
    <col min="16131" max="16131" width="23.5703125" style="85" bestFit="1" customWidth="1"/>
    <col min="16132" max="16132" width="55.42578125" style="85" bestFit="1" customWidth="1"/>
    <col min="16133" max="16133" width="6.5703125" style="85" bestFit="1" customWidth="1"/>
    <col min="16134" max="16134" width="11.42578125" style="85"/>
    <col min="16135" max="16135" width="5" style="85" bestFit="1" customWidth="1"/>
    <col min="16136" max="16384" width="11.42578125" style="85"/>
  </cols>
  <sheetData>
    <row r="1" spans="1:7" s="87" customFormat="1" x14ac:dyDescent="0.25">
      <c r="A1" s="88" t="s">
        <v>386</v>
      </c>
      <c r="B1" s="88" t="s">
        <v>21</v>
      </c>
      <c r="C1" s="88" t="s">
        <v>385</v>
      </c>
      <c r="D1" s="88" t="s">
        <v>384</v>
      </c>
      <c r="E1" s="88" t="s">
        <v>22</v>
      </c>
      <c r="F1" s="88" t="s">
        <v>23</v>
      </c>
      <c r="G1" s="88" t="s">
        <v>387</v>
      </c>
    </row>
    <row r="2" spans="1:7" outlineLevel="2" x14ac:dyDescent="0.25">
      <c r="A2" s="85" t="s">
        <v>94</v>
      </c>
      <c r="B2" s="85" t="s">
        <v>95</v>
      </c>
      <c r="C2" s="85" t="s">
        <v>96</v>
      </c>
      <c r="D2" s="85" t="s">
        <v>97</v>
      </c>
      <c r="E2" s="85">
        <v>37055</v>
      </c>
      <c r="F2" s="85">
        <v>1272213.1400000001</v>
      </c>
      <c r="G2" s="85">
        <v>468</v>
      </c>
    </row>
    <row r="3" spans="1:7" outlineLevel="2" collapsed="1" x14ac:dyDescent="0.25">
      <c r="A3" s="85" t="s">
        <v>94</v>
      </c>
      <c r="B3" s="85" t="s">
        <v>95</v>
      </c>
      <c r="C3" s="85" t="s">
        <v>96</v>
      </c>
      <c r="D3" s="85" t="s">
        <v>400</v>
      </c>
      <c r="E3" s="85">
        <v>22974</v>
      </c>
      <c r="F3" s="85">
        <v>887545.42999999982</v>
      </c>
      <c r="G3" s="85">
        <v>409</v>
      </c>
    </row>
    <row r="4" spans="1:7" outlineLevel="2" x14ac:dyDescent="0.25">
      <c r="A4" s="85" t="s">
        <v>94</v>
      </c>
      <c r="B4" s="85" t="s">
        <v>95</v>
      </c>
      <c r="C4" s="85" t="s">
        <v>96</v>
      </c>
      <c r="D4" s="85" t="s">
        <v>98</v>
      </c>
      <c r="E4" s="85">
        <v>10971</v>
      </c>
      <c r="F4" s="85">
        <v>312256.83</v>
      </c>
      <c r="G4" s="85">
        <v>145</v>
      </c>
    </row>
    <row r="5" spans="1:7" outlineLevel="2" collapsed="1" x14ac:dyDescent="0.25">
      <c r="A5" s="85" t="s">
        <v>94</v>
      </c>
      <c r="B5" s="85" t="s">
        <v>95</v>
      </c>
      <c r="C5" s="85" t="s">
        <v>96</v>
      </c>
      <c r="D5" s="85" t="s">
        <v>99</v>
      </c>
      <c r="E5" s="85">
        <v>3314</v>
      </c>
      <c r="F5" s="85">
        <v>220427</v>
      </c>
      <c r="G5" s="85">
        <v>48</v>
      </c>
    </row>
    <row r="6" spans="1:7" outlineLevel="2" x14ac:dyDescent="0.25">
      <c r="A6" s="85" t="s">
        <v>94</v>
      </c>
      <c r="B6" s="85" t="s">
        <v>95</v>
      </c>
      <c r="C6" s="85" t="s">
        <v>96</v>
      </c>
      <c r="D6" s="85" t="s">
        <v>402</v>
      </c>
      <c r="E6" s="85">
        <v>530</v>
      </c>
      <c r="F6" s="85">
        <v>133948</v>
      </c>
      <c r="G6" s="85">
        <v>49</v>
      </c>
    </row>
    <row r="7" spans="1:7" outlineLevel="2" collapsed="1" x14ac:dyDescent="0.25">
      <c r="A7" s="85" t="s">
        <v>94</v>
      </c>
      <c r="B7" s="85" t="s">
        <v>95</v>
      </c>
      <c r="C7" s="85" t="s">
        <v>96</v>
      </c>
      <c r="D7" s="85" t="s">
        <v>100</v>
      </c>
      <c r="E7" s="85">
        <v>241</v>
      </c>
      <c r="F7" s="85">
        <v>133648</v>
      </c>
      <c r="G7" s="85">
        <v>21</v>
      </c>
    </row>
    <row r="8" spans="1:7" outlineLevel="2" x14ac:dyDescent="0.25">
      <c r="A8" s="85" t="s">
        <v>94</v>
      </c>
      <c r="B8" s="85" t="s">
        <v>95</v>
      </c>
      <c r="C8" s="85" t="s">
        <v>96</v>
      </c>
      <c r="D8" s="85" t="s">
        <v>101</v>
      </c>
      <c r="E8" s="85">
        <v>1518</v>
      </c>
      <c r="F8" s="85">
        <v>76800.789999999994</v>
      </c>
      <c r="G8" s="85">
        <v>69</v>
      </c>
    </row>
    <row r="9" spans="1:7" outlineLevel="2" x14ac:dyDescent="0.25">
      <c r="A9" s="85" t="s">
        <v>94</v>
      </c>
      <c r="B9" s="85" t="s">
        <v>95</v>
      </c>
      <c r="C9" s="85" t="s">
        <v>96</v>
      </c>
      <c r="D9" s="85" t="s">
        <v>388</v>
      </c>
      <c r="E9" s="85">
        <v>2248</v>
      </c>
      <c r="F9" s="85">
        <v>47461</v>
      </c>
      <c r="G9" s="85">
        <v>16</v>
      </c>
    </row>
    <row r="10" spans="1:7" outlineLevel="2" x14ac:dyDescent="0.25">
      <c r="A10" s="85" t="s">
        <v>94</v>
      </c>
      <c r="B10" s="85" t="s">
        <v>95</v>
      </c>
      <c r="C10" s="85" t="s">
        <v>96</v>
      </c>
      <c r="D10" s="85" t="s">
        <v>391</v>
      </c>
      <c r="E10" s="85">
        <v>905</v>
      </c>
      <c r="F10" s="85">
        <v>21988</v>
      </c>
      <c r="G10" s="85">
        <v>16</v>
      </c>
    </row>
    <row r="11" spans="1:7" outlineLevel="2" x14ac:dyDescent="0.25">
      <c r="A11" s="85" t="s">
        <v>94</v>
      </c>
      <c r="B11" s="85" t="s">
        <v>95</v>
      </c>
      <c r="C11" s="85" t="s">
        <v>96</v>
      </c>
      <c r="D11" s="85" t="s">
        <v>389</v>
      </c>
      <c r="E11" s="85">
        <v>586</v>
      </c>
      <c r="F11" s="85">
        <v>8614.25</v>
      </c>
      <c r="G11" s="85">
        <v>10</v>
      </c>
    </row>
    <row r="12" spans="1:7" outlineLevel="2" x14ac:dyDescent="0.25">
      <c r="A12" s="85" t="s">
        <v>94</v>
      </c>
      <c r="B12" s="85" t="s">
        <v>95</v>
      </c>
      <c r="C12" s="85" t="s">
        <v>96</v>
      </c>
      <c r="D12" s="85" t="s">
        <v>392</v>
      </c>
      <c r="E12" s="85">
        <v>12</v>
      </c>
      <c r="F12" s="85">
        <v>6220</v>
      </c>
      <c r="G12" s="85">
        <v>2</v>
      </c>
    </row>
    <row r="13" spans="1:7" outlineLevel="2" x14ac:dyDescent="0.25">
      <c r="A13" s="85" t="s">
        <v>94</v>
      </c>
      <c r="B13" s="85" t="s">
        <v>95</v>
      </c>
      <c r="C13" s="85" t="s">
        <v>96</v>
      </c>
      <c r="D13" s="85" t="s">
        <v>390</v>
      </c>
      <c r="E13" s="85">
        <v>10</v>
      </c>
      <c r="F13" s="85">
        <v>4320</v>
      </c>
      <c r="G13" s="85">
        <v>1</v>
      </c>
    </row>
    <row r="14" spans="1:7" outlineLevel="2" collapsed="1" x14ac:dyDescent="0.25">
      <c r="A14" s="85" t="s">
        <v>94</v>
      </c>
      <c r="B14" s="85" t="s">
        <v>95</v>
      </c>
      <c r="C14" s="85" t="s">
        <v>96</v>
      </c>
      <c r="D14" s="85" t="s">
        <v>398</v>
      </c>
      <c r="E14" s="85">
        <v>27</v>
      </c>
      <c r="F14" s="85">
        <v>428</v>
      </c>
      <c r="G14" s="85">
        <v>3</v>
      </c>
    </row>
    <row r="15" spans="1:7" outlineLevel="1" x14ac:dyDescent="0.25">
      <c r="B15" s="86" t="s">
        <v>24</v>
      </c>
      <c r="E15" s="85">
        <f>SUBTOTAL(9,E2:E14)</f>
        <v>80391</v>
      </c>
      <c r="F15" s="85">
        <f>SUBTOTAL(9,F2:F14)</f>
        <v>3125870.44</v>
      </c>
      <c r="G15" s="85">
        <f>SUBTOTAL(9,G2:G14)</f>
        <v>1257</v>
      </c>
    </row>
    <row r="16" spans="1:7" outlineLevel="2" x14ac:dyDescent="0.25">
      <c r="A16" s="85" t="s">
        <v>102</v>
      </c>
      <c r="B16" s="85" t="s">
        <v>103</v>
      </c>
      <c r="C16" s="85" t="s">
        <v>104</v>
      </c>
      <c r="D16" s="85" t="s">
        <v>390</v>
      </c>
      <c r="E16" s="85">
        <v>13082</v>
      </c>
      <c r="F16" s="85">
        <v>756410.4</v>
      </c>
      <c r="G16" s="85">
        <v>284</v>
      </c>
    </row>
    <row r="17" spans="1:7" outlineLevel="2" x14ac:dyDescent="0.25">
      <c r="A17" s="85" t="s">
        <v>102</v>
      </c>
      <c r="B17" s="85" t="s">
        <v>103</v>
      </c>
      <c r="C17" s="85" t="s">
        <v>104</v>
      </c>
      <c r="D17" s="85" t="s">
        <v>399</v>
      </c>
      <c r="E17" s="85">
        <v>10210</v>
      </c>
      <c r="F17" s="85">
        <v>530640</v>
      </c>
      <c r="G17" s="85">
        <v>129</v>
      </c>
    </row>
    <row r="18" spans="1:7" outlineLevel="2" x14ac:dyDescent="0.25">
      <c r="A18" s="85" t="s">
        <v>102</v>
      </c>
      <c r="B18" s="85" t="s">
        <v>103</v>
      </c>
      <c r="C18" s="85" t="s">
        <v>104</v>
      </c>
      <c r="D18" s="85" t="s">
        <v>400</v>
      </c>
      <c r="E18" s="85">
        <v>12353</v>
      </c>
      <c r="F18" s="85">
        <v>427413.15</v>
      </c>
      <c r="G18" s="85">
        <v>143</v>
      </c>
    </row>
    <row r="19" spans="1:7" outlineLevel="2" x14ac:dyDescent="0.25">
      <c r="A19" s="85" t="s">
        <v>102</v>
      </c>
      <c r="B19" s="85" t="s">
        <v>103</v>
      </c>
      <c r="C19" s="85" t="s">
        <v>104</v>
      </c>
      <c r="D19" s="85" t="s">
        <v>105</v>
      </c>
      <c r="E19" s="85">
        <v>23</v>
      </c>
      <c r="F19" s="85">
        <v>14350</v>
      </c>
      <c r="G19" s="85">
        <v>4</v>
      </c>
    </row>
    <row r="20" spans="1:7" outlineLevel="2" collapsed="1" x14ac:dyDescent="0.25">
      <c r="A20" s="85" t="s">
        <v>102</v>
      </c>
      <c r="B20" s="85" t="s">
        <v>103</v>
      </c>
      <c r="C20" s="85" t="s">
        <v>104</v>
      </c>
      <c r="D20" s="85" t="s">
        <v>106</v>
      </c>
      <c r="E20" s="85">
        <v>124</v>
      </c>
      <c r="F20" s="85">
        <v>13205</v>
      </c>
      <c r="G20" s="85">
        <v>8</v>
      </c>
    </row>
    <row r="21" spans="1:7" outlineLevel="2" x14ac:dyDescent="0.25">
      <c r="A21" s="85" t="s">
        <v>102</v>
      </c>
      <c r="B21" s="85" t="s">
        <v>103</v>
      </c>
      <c r="C21" s="85" t="s">
        <v>104</v>
      </c>
      <c r="D21" s="85" t="s">
        <v>107</v>
      </c>
      <c r="E21" s="85">
        <v>21</v>
      </c>
      <c r="F21" s="85">
        <v>11935</v>
      </c>
      <c r="G21" s="85">
        <v>3</v>
      </c>
    </row>
    <row r="22" spans="1:7" outlineLevel="2" x14ac:dyDescent="0.25">
      <c r="A22" s="85" t="s">
        <v>102</v>
      </c>
      <c r="B22" s="85" t="s">
        <v>103</v>
      </c>
      <c r="C22" s="85" t="s">
        <v>104</v>
      </c>
      <c r="D22" s="85" t="s">
        <v>98</v>
      </c>
      <c r="E22" s="85">
        <v>38</v>
      </c>
      <c r="F22" s="85">
        <v>450</v>
      </c>
      <c r="G22" s="85">
        <v>1</v>
      </c>
    </row>
    <row r="23" spans="1:7" outlineLevel="1" x14ac:dyDescent="0.25">
      <c r="B23" s="86" t="s">
        <v>25</v>
      </c>
      <c r="E23" s="85">
        <f>SUBTOTAL(9,E16:E22)</f>
        <v>35851</v>
      </c>
      <c r="F23" s="85">
        <f>SUBTOTAL(9,F16:F22)</f>
        <v>1754403.5499999998</v>
      </c>
      <c r="G23" s="85">
        <f>SUBTOTAL(9,G16:G22)</f>
        <v>572</v>
      </c>
    </row>
    <row r="24" spans="1:7" outlineLevel="2" x14ac:dyDescent="0.25">
      <c r="A24" s="85" t="s">
        <v>108</v>
      </c>
      <c r="B24" s="85" t="s">
        <v>109</v>
      </c>
      <c r="C24" s="85" t="s">
        <v>110</v>
      </c>
      <c r="D24" s="85" t="s">
        <v>111</v>
      </c>
      <c r="E24" s="85">
        <v>9415</v>
      </c>
      <c r="F24" s="85">
        <v>916400.07000000007</v>
      </c>
      <c r="G24" s="85">
        <v>423</v>
      </c>
    </row>
    <row r="25" spans="1:7" outlineLevel="2" collapsed="1" x14ac:dyDescent="0.25">
      <c r="A25" s="85" t="s">
        <v>108</v>
      </c>
      <c r="B25" s="85" t="s">
        <v>109</v>
      </c>
      <c r="C25" s="85" t="s">
        <v>110</v>
      </c>
      <c r="D25" s="85" t="s">
        <v>105</v>
      </c>
      <c r="E25" s="85">
        <v>507</v>
      </c>
      <c r="F25" s="85">
        <v>29674</v>
      </c>
      <c r="G25" s="85">
        <v>6</v>
      </c>
    </row>
    <row r="26" spans="1:7" outlineLevel="2" x14ac:dyDescent="0.25">
      <c r="A26" s="85" t="s">
        <v>108</v>
      </c>
      <c r="B26" s="85" t="s">
        <v>109</v>
      </c>
      <c r="C26" s="85" t="s">
        <v>110</v>
      </c>
      <c r="D26" s="85" t="s">
        <v>397</v>
      </c>
      <c r="E26" s="85">
        <v>22</v>
      </c>
      <c r="F26" s="85">
        <v>10001</v>
      </c>
      <c r="G26" s="85">
        <v>2</v>
      </c>
    </row>
    <row r="27" spans="1:7" outlineLevel="2" collapsed="1" x14ac:dyDescent="0.25">
      <c r="A27" s="85" t="s">
        <v>108</v>
      </c>
      <c r="B27" s="85" t="s">
        <v>109</v>
      </c>
      <c r="C27" s="85" t="s">
        <v>110</v>
      </c>
      <c r="D27" s="85" t="s">
        <v>390</v>
      </c>
      <c r="E27" s="85">
        <v>0</v>
      </c>
      <c r="F27" s="85">
        <v>0</v>
      </c>
      <c r="G27" s="85">
        <v>0</v>
      </c>
    </row>
    <row r="28" spans="1:7" outlineLevel="1" x14ac:dyDescent="0.25">
      <c r="B28" s="86" t="s">
        <v>27</v>
      </c>
      <c r="E28" s="85">
        <f>SUBTOTAL(9,E24:E27)</f>
        <v>9944</v>
      </c>
      <c r="F28" s="85">
        <f>SUBTOTAL(9,F24:F27)</f>
        <v>956075.07000000007</v>
      </c>
      <c r="G28" s="85">
        <f>SUBTOTAL(9,G24:G27)</f>
        <v>431</v>
      </c>
    </row>
    <row r="29" spans="1:7" outlineLevel="2" x14ac:dyDescent="0.25">
      <c r="A29" s="85" t="s">
        <v>112</v>
      </c>
      <c r="B29" s="85" t="s">
        <v>113</v>
      </c>
      <c r="C29" s="85" t="s">
        <v>96</v>
      </c>
      <c r="D29" s="85" t="s">
        <v>97</v>
      </c>
      <c r="E29" s="85">
        <v>9926</v>
      </c>
      <c r="F29" s="85">
        <v>407323</v>
      </c>
      <c r="G29" s="85">
        <v>138</v>
      </c>
    </row>
    <row r="30" spans="1:7" outlineLevel="2" x14ac:dyDescent="0.25">
      <c r="A30" s="85" t="s">
        <v>112</v>
      </c>
      <c r="B30" s="85" t="s">
        <v>113</v>
      </c>
      <c r="C30" s="85" t="s">
        <v>96</v>
      </c>
      <c r="D30" s="85" t="s">
        <v>400</v>
      </c>
      <c r="E30" s="85">
        <v>3219</v>
      </c>
      <c r="F30" s="85">
        <v>186979.55000000002</v>
      </c>
      <c r="G30" s="85">
        <v>55</v>
      </c>
    </row>
    <row r="31" spans="1:7" outlineLevel="2" collapsed="1" x14ac:dyDescent="0.25">
      <c r="A31" s="85" t="s">
        <v>112</v>
      </c>
      <c r="B31" s="85" t="s">
        <v>113</v>
      </c>
      <c r="C31" s="85" t="s">
        <v>96</v>
      </c>
      <c r="D31" s="85" t="s">
        <v>99</v>
      </c>
      <c r="E31" s="85">
        <v>911</v>
      </c>
      <c r="F31" s="85">
        <v>23754</v>
      </c>
      <c r="G31" s="85">
        <v>3</v>
      </c>
    </row>
    <row r="32" spans="1:7" outlineLevel="2" x14ac:dyDescent="0.25">
      <c r="A32" s="85" t="s">
        <v>112</v>
      </c>
      <c r="B32" s="85" t="s">
        <v>113</v>
      </c>
      <c r="C32" s="85" t="s">
        <v>96</v>
      </c>
      <c r="D32" s="85" t="s">
        <v>388</v>
      </c>
      <c r="E32" s="85">
        <v>10</v>
      </c>
      <c r="F32" s="85">
        <v>5112</v>
      </c>
      <c r="G32" s="85">
        <v>1</v>
      </c>
    </row>
    <row r="33" spans="1:7" outlineLevel="2" x14ac:dyDescent="0.25">
      <c r="A33" s="85" t="s">
        <v>112</v>
      </c>
      <c r="B33" s="85" t="s">
        <v>113</v>
      </c>
      <c r="C33" s="85" t="s">
        <v>96</v>
      </c>
      <c r="D33" s="85" t="s">
        <v>98</v>
      </c>
      <c r="E33" s="85">
        <v>32</v>
      </c>
      <c r="F33" s="85">
        <v>3822</v>
      </c>
      <c r="G33" s="85">
        <v>2</v>
      </c>
    </row>
    <row r="34" spans="1:7" outlineLevel="2" collapsed="1" x14ac:dyDescent="0.25">
      <c r="A34" s="85" t="s">
        <v>112</v>
      </c>
      <c r="B34" s="85" t="s">
        <v>113</v>
      </c>
      <c r="C34" s="85" t="s">
        <v>96</v>
      </c>
      <c r="D34" s="85" t="s">
        <v>391</v>
      </c>
      <c r="E34" s="85">
        <v>4</v>
      </c>
      <c r="F34" s="85">
        <v>1895</v>
      </c>
      <c r="G34" s="85">
        <v>2</v>
      </c>
    </row>
    <row r="35" spans="1:7" outlineLevel="2" x14ac:dyDescent="0.25">
      <c r="A35" s="85" t="s">
        <v>114</v>
      </c>
      <c r="B35" s="85" t="s">
        <v>113</v>
      </c>
      <c r="C35" s="85" t="s">
        <v>96</v>
      </c>
      <c r="D35" s="85" t="s">
        <v>400</v>
      </c>
      <c r="E35" s="85">
        <v>1480</v>
      </c>
      <c r="F35" s="85">
        <v>155076</v>
      </c>
      <c r="G35" s="85">
        <v>34</v>
      </c>
    </row>
    <row r="36" spans="1:7" outlineLevel="2" collapsed="1" x14ac:dyDescent="0.25">
      <c r="A36" s="85" t="s">
        <v>114</v>
      </c>
      <c r="B36" s="85" t="s">
        <v>113</v>
      </c>
      <c r="C36" s="85" t="s">
        <v>96</v>
      </c>
      <c r="D36" s="85" t="s">
        <v>97</v>
      </c>
      <c r="E36" s="85">
        <v>3240</v>
      </c>
      <c r="F36" s="85">
        <v>109621</v>
      </c>
      <c r="G36" s="85">
        <v>23</v>
      </c>
    </row>
    <row r="37" spans="1:7" outlineLevel="2" x14ac:dyDescent="0.25">
      <c r="A37" s="85" t="s">
        <v>114</v>
      </c>
      <c r="B37" s="85" t="s">
        <v>113</v>
      </c>
      <c r="C37" s="85" t="s">
        <v>96</v>
      </c>
      <c r="D37" s="85" t="s">
        <v>391</v>
      </c>
      <c r="E37" s="85">
        <v>144</v>
      </c>
      <c r="F37" s="85">
        <v>5022</v>
      </c>
      <c r="G37" s="85">
        <v>2</v>
      </c>
    </row>
    <row r="38" spans="1:7" outlineLevel="1" x14ac:dyDescent="0.25">
      <c r="B38" s="86" t="s">
        <v>29</v>
      </c>
      <c r="E38" s="85">
        <f>SUBTOTAL(9,E29:E37)</f>
        <v>18966</v>
      </c>
      <c r="F38" s="85">
        <f>SUBTOTAL(9,F29:F37)</f>
        <v>898604.55</v>
      </c>
      <c r="G38" s="85">
        <f>SUBTOTAL(9,G29:G37)</f>
        <v>260</v>
      </c>
    </row>
    <row r="39" spans="1:7" outlineLevel="2" x14ac:dyDescent="0.25">
      <c r="A39" s="85" t="s">
        <v>115</v>
      </c>
      <c r="B39" s="85" t="s">
        <v>116</v>
      </c>
      <c r="C39" s="85" t="s">
        <v>117</v>
      </c>
      <c r="D39" s="85" t="s">
        <v>118</v>
      </c>
      <c r="E39" s="85">
        <v>335</v>
      </c>
      <c r="F39" s="85">
        <v>204360</v>
      </c>
      <c r="G39" s="85">
        <v>43</v>
      </c>
    </row>
    <row r="40" spans="1:7" outlineLevel="2" collapsed="1" x14ac:dyDescent="0.25">
      <c r="A40" s="85" t="s">
        <v>119</v>
      </c>
      <c r="B40" s="85" t="s">
        <v>116</v>
      </c>
      <c r="C40" s="85" t="s">
        <v>117</v>
      </c>
      <c r="D40" s="85" t="s">
        <v>107</v>
      </c>
      <c r="E40" s="85">
        <v>411</v>
      </c>
      <c r="F40" s="85">
        <v>139494.20000000001</v>
      </c>
      <c r="G40" s="85">
        <v>54</v>
      </c>
    </row>
    <row r="41" spans="1:7" outlineLevel="2" x14ac:dyDescent="0.25">
      <c r="A41" s="85" t="s">
        <v>119</v>
      </c>
      <c r="B41" s="85" t="s">
        <v>116</v>
      </c>
      <c r="C41" s="85" t="s">
        <v>117</v>
      </c>
      <c r="D41" s="85" t="s">
        <v>99</v>
      </c>
      <c r="E41" s="85">
        <v>938</v>
      </c>
      <c r="F41" s="85">
        <v>38803</v>
      </c>
      <c r="G41" s="85">
        <v>8</v>
      </c>
    </row>
    <row r="42" spans="1:7" outlineLevel="2" collapsed="1" x14ac:dyDescent="0.25">
      <c r="A42" s="85" t="s">
        <v>119</v>
      </c>
      <c r="B42" s="85" t="s">
        <v>116</v>
      </c>
      <c r="C42" s="85" t="s">
        <v>117</v>
      </c>
      <c r="D42" s="85" t="s">
        <v>118</v>
      </c>
      <c r="E42" s="85">
        <v>36</v>
      </c>
      <c r="F42" s="85">
        <v>25022</v>
      </c>
      <c r="G42" s="85">
        <v>8</v>
      </c>
    </row>
    <row r="43" spans="1:7" outlineLevel="2" x14ac:dyDescent="0.25">
      <c r="A43" s="85" t="s">
        <v>119</v>
      </c>
      <c r="B43" s="85" t="s">
        <v>116</v>
      </c>
      <c r="C43" s="85" t="s">
        <v>117</v>
      </c>
      <c r="D43" s="85" t="s">
        <v>390</v>
      </c>
      <c r="E43" s="85">
        <v>31</v>
      </c>
      <c r="F43" s="85">
        <v>599.75</v>
      </c>
      <c r="G43" s="85">
        <v>17</v>
      </c>
    </row>
    <row r="44" spans="1:7" outlineLevel="2" x14ac:dyDescent="0.25">
      <c r="A44" s="85" t="s">
        <v>120</v>
      </c>
      <c r="B44" s="85" t="s">
        <v>116</v>
      </c>
      <c r="C44" s="85" t="s">
        <v>117</v>
      </c>
      <c r="D44" s="85" t="s">
        <v>107</v>
      </c>
      <c r="E44" s="85">
        <v>1032</v>
      </c>
      <c r="F44" s="85">
        <v>267283.5</v>
      </c>
      <c r="G44" s="85">
        <v>130</v>
      </c>
    </row>
    <row r="45" spans="1:7" outlineLevel="2" x14ac:dyDescent="0.25">
      <c r="A45" s="85" t="s">
        <v>120</v>
      </c>
      <c r="B45" s="85" t="s">
        <v>116</v>
      </c>
      <c r="C45" s="85" t="s">
        <v>117</v>
      </c>
      <c r="D45" s="85" t="s">
        <v>118</v>
      </c>
      <c r="E45" s="85">
        <v>45</v>
      </c>
      <c r="F45" s="85">
        <v>26518</v>
      </c>
      <c r="G45" s="85">
        <v>7</v>
      </c>
    </row>
    <row r="46" spans="1:7" outlineLevel="2" x14ac:dyDescent="0.25">
      <c r="A46" s="85" t="s">
        <v>120</v>
      </c>
      <c r="B46" s="85" t="s">
        <v>116</v>
      </c>
      <c r="C46" s="85" t="s">
        <v>117</v>
      </c>
      <c r="D46" s="85" t="s">
        <v>397</v>
      </c>
      <c r="E46" s="85">
        <v>9</v>
      </c>
      <c r="F46" s="85">
        <v>4285</v>
      </c>
      <c r="G46" s="85">
        <v>2</v>
      </c>
    </row>
    <row r="47" spans="1:7" outlineLevel="1" x14ac:dyDescent="0.25">
      <c r="B47" s="86" t="s">
        <v>38</v>
      </c>
      <c r="E47" s="85">
        <f>SUBTOTAL(9,E39:E46)</f>
        <v>2837</v>
      </c>
      <c r="F47" s="85">
        <f>SUBTOTAL(9,F39:F46)</f>
        <v>706365.45</v>
      </c>
      <c r="G47" s="85">
        <f>SUBTOTAL(9,G39:G46)</f>
        <v>269</v>
      </c>
    </row>
    <row r="48" spans="1:7" outlineLevel="2" x14ac:dyDescent="0.25">
      <c r="A48" s="85" t="s">
        <v>121</v>
      </c>
      <c r="B48" s="85" t="s">
        <v>122</v>
      </c>
      <c r="C48" s="85" t="s">
        <v>122</v>
      </c>
      <c r="D48" s="85" t="s">
        <v>123</v>
      </c>
      <c r="E48" s="85">
        <v>10093</v>
      </c>
      <c r="F48" s="85">
        <v>596238.44999999995</v>
      </c>
      <c r="G48" s="85">
        <v>299</v>
      </c>
    </row>
    <row r="49" spans="1:7" outlineLevel="2" collapsed="1" x14ac:dyDescent="0.25">
      <c r="A49" s="85" t="s">
        <v>121</v>
      </c>
      <c r="B49" s="85" t="s">
        <v>122</v>
      </c>
      <c r="C49" s="85" t="s">
        <v>122</v>
      </c>
      <c r="D49" s="85" t="s">
        <v>400</v>
      </c>
      <c r="E49" s="85">
        <v>408</v>
      </c>
      <c r="F49" s="85">
        <v>12797</v>
      </c>
      <c r="G49" s="85">
        <v>7</v>
      </c>
    </row>
    <row r="50" spans="1:7" outlineLevel="1" x14ac:dyDescent="0.25">
      <c r="B50" s="86" t="s">
        <v>28</v>
      </c>
      <c r="E50" s="85">
        <f>SUBTOTAL(9,E48:E49)</f>
        <v>10501</v>
      </c>
      <c r="F50" s="85">
        <f>SUBTOTAL(9,F48:F49)</f>
        <v>609035.44999999995</v>
      </c>
      <c r="G50" s="85">
        <f>SUBTOTAL(9,G48:G49)</f>
        <v>306</v>
      </c>
    </row>
    <row r="51" spans="1:7" outlineLevel="2" x14ac:dyDescent="0.25">
      <c r="A51" s="85" t="s">
        <v>124</v>
      </c>
      <c r="B51" s="85" t="s">
        <v>125</v>
      </c>
      <c r="C51" s="85" t="s">
        <v>126</v>
      </c>
      <c r="D51" s="85" t="s">
        <v>393</v>
      </c>
      <c r="E51" s="85">
        <v>372</v>
      </c>
      <c r="F51" s="85">
        <v>178545</v>
      </c>
      <c r="G51" s="85">
        <v>46</v>
      </c>
    </row>
    <row r="52" spans="1:7" outlineLevel="2" x14ac:dyDescent="0.25">
      <c r="A52" s="85" t="s">
        <v>124</v>
      </c>
      <c r="B52" s="85" t="s">
        <v>125</v>
      </c>
      <c r="C52" s="85" t="s">
        <v>126</v>
      </c>
      <c r="D52" s="85" t="s">
        <v>400</v>
      </c>
      <c r="E52" s="85">
        <v>506</v>
      </c>
      <c r="F52" s="85">
        <v>145787.85</v>
      </c>
      <c r="G52" s="85">
        <v>25</v>
      </c>
    </row>
    <row r="53" spans="1:7" outlineLevel="2" x14ac:dyDescent="0.25">
      <c r="A53" s="85" t="s">
        <v>127</v>
      </c>
      <c r="B53" s="85" t="s">
        <v>125</v>
      </c>
      <c r="C53" s="85" t="s">
        <v>126</v>
      </c>
      <c r="D53" s="85" t="s">
        <v>393</v>
      </c>
      <c r="E53" s="85">
        <v>267</v>
      </c>
      <c r="F53" s="85">
        <v>110644.45</v>
      </c>
      <c r="G53" s="85">
        <v>30</v>
      </c>
    </row>
    <row r="54" spans="1:7" outlineLevel="2" collapsed="1" x14ac:dyDescent="0.25">
      <c r="A54" s="85" t="s">
        <v>127</v>
      </c>
      <c r="B54" s="85" t="s">
        <v>125</v>
      </c>
      <c r="C54" s="85" t="s">
        <v>126</v>
      </c>
      <c r="D54" s="85" t="s">
        <v>400</v>
      </c>
      <c r="E54" s="85">
        <v>232</v>
      </c>
      <c r="F54" s="85">
        <v>108461</v>
      </c>
      <c r="G54" s="85">
        <v>13</v>
      </c>
    </row>
    <row r="55" spans="1:7" outlineLevel="1" x14ac:dyDescent="0.25">
      <c r="B55" s="86" t="s">
        <v>35</v>
      </c>
      <c r="E55" s="85">
        <f>SUBTOTAL(9,E51:E54)</f>
        <v>1377</v>
      </c>
      <c r="F55" s="85">
        <f>SUBTOTAL(9,F51:F54)</f>
        <v>543438.30000000005</v>
      </c>
      <c r="G55" s="85">
        <f>SUBTOTAL(9,G51:G54)</f>
        <v>114</v>
      </c>
    </row>
    <row r="56" spans="1:7" outlineLevel="2" collapsed="1" x14ac:dyDescent="0.25">
      <c r="A56" s="85" t="s">
        <v>128</v>
      </c>
      <c r="B56" s="85" t="s">
        <v>129</v>
      </c>
      <c r="C56" s="85" t="s">
        <v>130</v>
      </c>
      <c r="D56" s="85" t="s">
        <v>395</v>
      </c>
      <c r="E56" s="85">
        <v>3668</v>
      </c>
      <c r="F56" s="85">
        <v>449368.30000000005</v>
      </c>
      <c r="G56" s="85">
        <v>225</v>
      </c>
    </row>
    <row r="57" spans="1:7" outlineLevel="2" x14ac:dyDescent="0.25">
      <c r="A57" s="85" t="s">
        <v>128</v>
      </c>
      <c r="B57" s="85" t="s">
        <v>129</v>
      </c>
      <c r="C57" s="85" t="s">
        <v>130</v>
      </c>
      <c r="D57" s="85" t="s">
        <v>131</v>
      </c>
      <c r="E57" s="85">
        <v>811</v>
      </c>
      <c r="F57" s="85">
        <v>20680.599999999999</v>
      </c>
      <c r="G57" s="85">
        <v>18</v>
      </c>
    </row>
    <row r="58" spans="1:7" outlineLevel="2" collapsed="1" x14ac:dyDescent="0.25">
      <c r="A58" s="85" t="s">
        <v>128</v>
      </c>
      <c r="B58" s="85" t="s">
        <v>129</v>
      </c>
      <c r="C58" s="85" t="s">
        <v>130</v>
      </c>
      <c r="D58" s="85" t="s">
        <v>396</v>
      </c>
      <c r="E58" s="85">
        <v>300</v>
      </c>
      <c r="F58" s="85">
        <v>7169</v>
      </c>
      <c r="G58" s="85">
        <v>3</v>
      </c>
    </row>
    <row r="59" spans="1:7" outlineLevel="2" x14ac:dyDescent="0.25">
      <c r="A59" s="85" t="s">
        <v>128</v>
      </c>
      <c r="B59" s="85" t="s">
        <v>129</v>
      </c>
      <c r="C59" s="85" t="s">
        <v>130</v>
      </c>
      <c r="D59" s="85" t="s">
        <v>106</v>
      </c>
      <c r="E59" s="85">
        <v>46</v>
      </c>
      <c r="F59" s="85">
        <v>3925</v>
      </c>
      <c r="G59" s="85">
        <v>7</v>
      </c>
    </row>
    <row r="60" spans="1:7" outlineLevel="1" x14ac:dyDescent="0.25">
      <c r="B60" s="86" t="s">
        <v>40</v>
      </c>
      <c r="E60" s="85">
        <f>SUBTOTAL(9,E56:E59)</f>
        <v>4825</v>
      </c>
      <c r="F60" s="85">
        <f>SUBTOTAL(9,F56:F59)</f>
        <v>481142.9</v>
      </c>
      <c r="G60" s="85">
        <f>SUBTOTAL(9,G56:G59)</f>
        <v>253</v>
      </c>
    </row>
    <row r="61" spans="1:7" outlineLevel="2" x14ac:dyDescent="0.25">
      <c r="A61" s="85" t="s">
        <v>132</v>
      </c>
      <c r="B61" s="85" t="s">
        <v>133</v>
      </c>
      <c r="C61" s="85" t="s">
        <v>96</v>
      </c>
      <c r="D61" s="85" t="s">
        <v>97</v>
      </c>
      <c r="E61" s="85">
        <v>1780</v>
      </c>
      <c r="F61" s="85">
        <v>50839</v>
      </c>
      <c r="G61" s="85">
        <v>10</v>
      </c>
    </row>
    <row r="62" spans="1:7" outlineLevel="2" collapsed="1" x14ac:dyDescent="0.25">
      <c r="A62" s="85" t="s">
        <v>132</v>
      </c>
      <c r="B62" s="85" t="s">
        <v>133</v>
      </c>
      <c r="C62" s="85" t="s">
        <v>96</v>
      </c>
      <c r="D62" s="85" t="s">
        <v>391</v>
      </c>
      <c r="E62" s="85">
        <v>215</v>
      </c>
      <c r="F62" s="85">
        <v>15934</v>
      </c>
      <c r="G62" s="85">
        <v>7</v>
      </c>
    </row>
    <row r="63" spans="1:7" outlineLevel="2" x14ac:dyDescent="0.25">
      <c r="A63" s="85" t="s">
        <v>132</v>
      </c>
      <c r="B63" s="85" t="s">
        <v>133</v>
      </c>
      <c r="C63" s="85" t="s">
        <v>96</v>
      </c>
      <c r="D63" s="85" t="s">
        <v>99</v>
      </c>
      <c r="E63" s="85">
        <v>4</v>
      </c>
      <c r="F63" s="85">
        <v>57</v>
      </c>
      <c r="G63" s="85">
        <v>1</v>
      </c>
    </row>
    <row r="64" spans="1:7" outlineLevel="2" collapsed="1" x14ac:dyDescent="0.25">
      <c r="A64" s="85" t="s">
        <v>134</v>
      </c>
      <c r="B64" s="85" t="s">
        <v>133</v>
      </c>
      <c r="C64" s="85" t="s">
        <v>96</v>
      </c>
      <c r="D64" s="85" t="s">
        <v>97</v>
      </c>
      <c r="E64" s="85">
        <v>15440</v>
      </c>
      <c r="F64" s="85">
        <v>368454.90000000008</v>
      </c>
      <c r="G64" s="85">
        <v>236</v>
      </c>
    </row>
    <row r="65" spans="1:7" outlineLevel="1" x14ac:dyDescent="0.25">
      <c r="B65" s="86" t="s">
        <v>31</v>
      </c>
      <c r="E65" s="85">
        <f>SUBTOTAL(9,E61:E64)</f>
        <v>17439</v>
      </c>
      <c r="F65" s="85">
        <f>SUBTOTAL(9,F61:F64)</f>
        <v>435284.90000000008</v>
      </c>
      <c r="G65" s="85">
        <f>SUBTOTAL(9,G61:G64)</f>
        <v>254</v>
      </c>
    </row>
    <row r="66" spans="1:7" outlineLevel="2" x14ac:dyDescent="0.25">
      <c r="A66" s="85" t="s">
        <v>135</v>
      </c>
      <c r="B66" s="85" t="s">
        <v>136</v>
      </c>
      <c r="C66" s="85" t="s">
        <v>137</v>
      </c>
      <c r="D66" s="85" t="s">
        <v>100</v>
      </c>
      <c r="E66" s="85">
        <v>4498</v>
      </c>
      <c r="F66" s="85">
        <v>203007.94000000003</v>
      </c>
      <c r="G66" s="85">
        <v>301</v>
      </c>
    </row>
    <row r="67" spans="1:7" outlineLevel="2" x14ac:dyDescent="0.25">
      <c r="A67" s="85" t="s">
        <v>135</v>
      </c>
      <c r="B67" s="85" t="s">
        <v>136</v>
      </c>
      <c r="C67" s="85" t="s">
        <v>137</v>
      </c>
      <c r="D67" s="85" t="s">
        <v>98</v>
      </c>
      <c r="E67" s="85">
        <v>4031</v>
      </c>
      <c r="F67" s="85">
        <v>158069.43000000005</v>
      </c>
      <c r="G67" s="85">
        <v>154</v>
      </c>
    </row>
    <row r="68" spans="1:7" outlineLevel="2" collapsed="1" x14ac:dyDescent="0.25">
      <c r="A68" s="85" t="s">
        <v>135</v>
      </c>
      <c r="B68" s="85" t="s">
        <v>136</v>
      </c>
      <c r="C68" s="85" t="s">
        <v>137</v>
      </c>
      <c r="D68" s="85" t="s">
        <v>400</v>
      </c>
      <c r="E68" s="85">
        <v>2548</v>
      </c>
      <c r="F68" s="85">
        <v>28730.5</v>
      </c>
      <c r="G68" s="85">
        <v>45</v>
      </c>
    </row>
    <row r="69" spans="1:7" outlineLevel="2" x14ac:dyDescent="0.25">
      <c r="A69" s="85" t="s">
        <v>135</v>
      </c>
      <c r="B69" s="85" t="s">
        <v>136</v>
      </c>
      <c r="C69" s="85" t="s">
        <v>137</v>
      </c>
      <c r="D69" s="85" t="s">
        <v>388</v>
      </c>
      <c r="E69" s="85">
        <v>892</v>
      </c>
      <c r="F69" s="85">
        <v>22253.200000000001</v>
      </c>
      <c r="G69" s="85">
        <v>15</v>
      </c>
    </row>
    <row r="70" spans="1:7" outlineLevel="2" collapsed="1" x14ac:dyDescent="0.25">
      <c r="A70" s="85" t="s">
        <v>135</v>
      </c>
      <c r="B70" s="85" t="s">
        <v>136</v>
      </c>
      <c r="C70" s="85" t="s">
        <v>137</v>
      </c>
      <c r="D70" s="85" t="s">
        <v>123</v>
      </c>
      <c r="E70" s="85">
        <v>46</v>
      </c>
      <c r="F70" s="85">
        <v>8664</v>
      </c>
      <c r="G70" s="85">
        <v>8</v>
      </c>
    </row>
    <row r="71" spans="1:7" outlineLevel="2" x14ac:dyDescent="0.25">
      <c r="A71" s="85" t="s">
        <v>135</v>
      </c>
      <c r="B71" s="85" t="s">
        <v>136</v>
      </c>
      <c r="C71" s="85" t="s">
        <v>137</v>
      </c>
      <c r="D71" s="85" t="s">
        <v>138</v>
      </c>
      <c r="E71" s="85">
        <v>50</v>
      </c>
      <c r="F71" s="85">
        <v>785</v>
      </c>
      <c r="G71" s="85">
        <v>5</v>
      </c>
    </row>
    <row r="72" spans="1:7" outlineLevel="2" x14ac:dyDescent="0.25">
      <c r="A72" s="85" t="s">
        <v>135</v>
      </c>
      <c r="B72" s="85" t="s">
        <v>136</v>
      </c>
      <c r="C72" s="85" t="s">
        <v>137</v>
      </c>
      <c r="D72" s="85" t="s">
        <v>139</v>
      </c>
      <c r="E72" s="85">
        <v>57</v>
      </c>
      <c r="F72" s="85">
        <v>530</v>
      </c>
      <c r="G72" s="85">
        <v>1</v>
      </c>
    </row>
    <row r="73" spans="1:7" outlineLevel="1" x14ac:dyDescent="0.25">
      <c r="B73" s="86" t="s">
        <v>30</v>
      </c>
      <c r="E73" s="85">
        <f>SUBTOTAL(9,E66:E72)</f>
        <v>12122</v>
      </c>
      <c r="F73" s="85">
        <f>SUBTOTAL(9,F66:F72)</f>
        <v>422040.07000000012</v>
      </c>
      <c r="G73" s="85">
        <f>SUBTOTAL(9,G66:G72)</f>
        <v>529</v>
      </c>
    </row>
    <row r="74" spans="1:7" outlineLevel="2" x14ac:dyDescent="0.25">
      <c r="A74" s="85" t="s">
        <v>140</v>
      </c>
      <c r="B74" s="85" t="s">
        <v>141</v>
      </c>
      <c r="C74" s="85" t="s">
        <v>142</v>
      </c>
      <c r="D74" s="85" t="s">
        <v>389</v>
      </c>
      <c r="E74" s="85">
        <v>1176</v>
      </c>
      <c r="F74" s="85">
        <v>374696.1</v>
      </c>
      <c r="G74" s="85">
        <v>140</v>
      </c>
    </row>
    <row r="75" spans="1:7" outlineLevel="2" collapsed="1" x14ac:dyDescent="0.25">
      <c r="A75" s="85" t="s">
        <v>140</v>
      </c>
      <c r="B75" s="85" t="s">
        <v>141</v>
      </c>
      <c r="C75" s="85" t="s">
        <v>142</v>
      </c>
      <c r="D75" s="85" t="s">
        <v>111</v>
      </c>
      <c r="E75" s="85">
        <v>248</v>
      </c>
      <c r="F75" s="85">
        <v>21311.95</v>
      </c>
      <c r="G75" s="85">
        <v>13</v>
      </c>
    </row>
    <row r="76" spans="1:7" outlineLevel="2" x14ac:dyDescent="0.25">
      <c r="A76" s="85" t="s">
        <v>140</v>
      </c>
      <c r="B76" s="85" t="s">
        <v>141</v>
      </c>
      <c r="C76" s="85" t="s">
        <v>142</v>
      </c>
      <c r="D76" s="85" t="s">
        <v>390</v>
      </c>
      <c r="E76" s="85">
        <v>19</v>
      </c>
      <c r="F76" s="85">
        <v>7059.8</v>
      </c>
      <c r="G76" s="85">
        <v>9</v>
      </c>
    </row>
    <row r="77" spans="1:7" outlineLevel="2" collapsed="1" x14ac:dyDescent="0.25">
      <c r="A77" s="85" t="s">
        <v>140</v>
      </c>
      <c r="B77" s="85" t="s">
        <v>141</v>
      </c>
      <c r="C77" s="85" t="s">
        <v>142</v>
      </c>
      <c r="D77" s="85" t="s">
        <v>397</v>
      </c>
      <c r="E77" s="85">
        <v>13</v>
      </c>
      <c r="F77" s="85">
        <v>5753</v>
      </c>
      <c r="G77" s="85">
        <v>2</v>
      </c>
    </row>
    <row r="78" spans="1:7" outlineLevel="2" x14ac:dyDescent="0.25">
      <c r="A78" s="85" t="s">
        <v>140</v>
      </c>
      <c r="B78" s="85" t="s">
        <v>141</v>
      </c>
      <c r="C78" s="85" t="s">
        <v>142</v>
      </c>
      <c r="D78" s="85" t="s">
        <v>105</v>
      </c>
      <c r="E78" s="85">
        <v>7</v>
      </c>
      <c r="F78" s="85">
        <v>1792.2</v>
      </c>
      <c r="G78" s="85">
        <v>7</v>
      </c>
    </row>
    <row r="79" spans="1:7" outlineLevel="2" x14ac:dyDescent="0.25">
      <c r="A79" s="85" t="s">
        <v>140</v>
      </c>
      <c r="B79" s="85" t="s">
        <v>141</v>
      </c>
      <c r="C79" s="85" t="s">
        <v>142</v>
      </c>
      <c r="D79" s="85" t="s">
        <v>101</v>
      </c>
      <c r="E79" s="85">
        <v>3</v>
      </c>
      <c r="F79" s="85">
        <v>25</v>
      </c>
      <c r="G79" s="85">
        <v>1</v>
      </c>
    </row>
    <row r="80" spans="1:7" outlineLevel="1" x14ac:dyDescent="0.25">
      <c r="B80" s="86" t="s">
        <v>36</v>
      </c>
      <c r="E80" s="85">
        <f>SUBTOTAL(9,E74:E79)</f>
        <v>1466</v>
      </c>
      <c r="F80" s="85">
        <f>SUBTOTAL(9,F74:F79)</f>
        <v>410638.05</v>
      </c>
      <c r="G80" s="85">
        <f>SUBTOTAL(9,G74:G79)</f>
        <v>172</v>
      </c>
    </row>
    <row r="81" spans="1:7" outlineLevel="2" x14ac:dyDescent="0.25">
      <c r="A81" s="85" t="s">
        <v>143</v>
      </c>
      <c r="B81" s="85" t="s">
        <v>144</v>
      </c>
      <c r="C81" s="85" t="s">
        <v>145</v>
      </c>
      <c r="D81" s="85" t="s">
        <v>98</v>
      </c>
      <c r="E81" s="85">
        <v>4484</v>
      </c>
      <c r="F81" s="85">
        <v>179919.5</v>
      </c>
      <c r="G81" s="85">
        <v>311</v>
      </c>
    </row>
    <row r="82" spans="1:7" outlineLevel="2" collapsed="1" x14ac:dyDescent="0.25">
      <c r="A82" s="85" t="s">
        <v>143</v>
      </c>
      <c r="B82" s="85" t="s">
        <v>144</v>
      </c>
      <c r="C82" s="85" t="s">
        <v>145</v>
      </c>
      <c r="D82" s="85" t="s">
        <v>389</v>
      </c>
      <c r="E82" s="85">
        <v>4749</v>
      </c>
      <c r="F82" s="85">
        <v>132223.13</v>
      </c>
      <c r="G82" s="85">
        <v>122</v>
      </c>
    </row>
    <row r="83" spans="1:7" outlineLevel="2" x14ac:dyDescent="0.25">
      <c r="A83" s="85" t="s">
        <v>143</v>
      </c>
      <c r="B83" s="85" t="s">
        <v>144</v>
      </c>
      <c r="C83" s="85" t="s">
        <v>145</v>
      </c>
      <c r="D83" s="85" t="s">
        <v>400</v>
      </c>
      <c r="E83" s="85">
        <v>2578</v>
      </c>
      <c r="F83" s="85">
        <v>20737.53</v>
      </c>
      <c r="G83" s="85">
        <v>101</v>
      </c>
    </row>
    <row r="84" spans="1:7" outlineLevel="2" x14ac:dyDescent="0.25">
      <c r="A84" s="85" t="s">
        <v>143</v>
      </c>
      <c r="B84" s="85" t="s">
        <v>144</v>
      </c>
      <c r="C84" s="85" t="s">
        <v>145</v>
      </c>
      <c r="D84" s="85" t="s">
        <v>398</v>
      </c>
      <c r="E84" s="85">
        <v>307</v>
      </c>
      <c r="F84" s="85">
        <v>19124.72</v>
      </c>
      <c r="G84" s="85">
        <v>124</v>
      </c>
    </row>
    <row r="85" spans="1:7" outlineLevel="2" x14ac:dyDescent="0.25">
      <c r="A85" s="85" t="s">
        <v>143</v>
      </c>
      <c r="B85" s="85" t="s">
        <v>144</v>
      </c>
      <c r="C85" s="85" t="s">
        <v>145</v>
      </c>
      <c r="D85" s="85" t="s">
        <v>101</v>
      </c>
      <c r="E85" s="85">
        <v>69</v>
      </c>
      <c r="F85" s="85">
        <v>8973</v>
      </c>
      <c r="G85" s="85">
        <v>5</v>
      </c>
    </row>
    <row r="86" spans="1:7" outlineLevel="2" x14ac:dyDescent="0.25">
      <c r="A86" s="85" t="s">
        <v>143</v>
      </c>
      <c r="B86" s="85" t="s">
        <v>144</v>
      </c>
      <c r="C86" s="85" t="s">
        <v>145</v>
      </c>
      <c r="D86" s="85" t="s">
        <v>105</v>
      </c>
      <c r="E86" s="85">
        <v>36</v>
      </c>
      <c r="F86" s="85">
        <v>4399</v>
      </c>
      <c r="G86" s="85">
        <v>4</v>
      </c>
    </row>
    <row r="87" spans="1:7" outlineLevel="2" collapsed="1" x14ac:dyDescent="0.25">
      <c r="A87" s="85" t="s">
        <v>143</v>
      </c>
      <c r="B87" s="85" t="s">
        <v>144</v>
      </c>
      <c r="C87" s="85" t="s">
        <v>145</v>
      </c>
      <c r="D87" s="85" t="s">
        <v>146</v>
      </c>
      <c r="E87" s="85">
        <v>84</v>
      </c>
      <c r="F87" s="85">
        <v>2283</v>
      </c>
      <c r="G87" s="85">
        <v>20</v>
      </c>
    </row>
    <row r="88" spans="1:7" outlineLevel="2" x14ac:dyDescent="0.25">
      <c r="A88" s="85" t="s">
        <v>143</v>
      </c>
      <c r="B88" s="85" t="s">
        <v>144</v>
      </c>
      <c r="C88" s="85" t="s">
        <v>145</v>
      </c>
      <c r="D88" s="85" t="s">
        <v>399</v>
      </c>
      <c r="E88" s="85">
        <v>0</v>
      </c>
      <c r="F88" s="85">
        <v>0</v>
      </c>
      <c r="G88" s="85">
        <v>0</v>
      </c>
    </row>
    <row r="89" spans="1:7" outlineLevel="1" x14ac:dyDescent="0.25">
      <c r="B89" s="86" t="s">
        <v>26</v>
      </c>
      <c r="E89" s="85">
        <f>SUBTOTAL(9,E81:E88)</f>
        <v>12307</v>
      </c>
      <c r="F89" s="85">
        <f>SUBTOTAL(9,F81:F88)</f>
        <v>367659.88</v>
      </c>
      <c r="G89" s="85">
        <f>SUBTOTAL(9,G81:G88)</f>
        <v>687</v>
      </c>
    </row>
    <row r="90" spans="1:7" outlineLevel="2" collapsed="1" x14ac:dyDescent="0.25">
      <c r="A90" s="85" t="s">
        <v>147</v>
      </c>
      <c r="B90" s="85" t="s">
        <v>148</v>
      </c>
      <c r="C90" s="85" t="s">
        <v>149</v>
      </c>
      <c r="D90" s="85" t="s">
        <v>388</v>
      </c>
      <c r="E90" s="85">
        <v>3968</v>
      </c>
      <c r="F90" s="85">
        <v>197268.4</v>
      </c>
      <c r="G90" s="85">
        <v>189</v>
      </c>
    </row>
    <row r="91" spans="1:7" outlineLevel="2" x14ac:dyDescent="0.25">
      <c r="A91" s="85" t="s">
        <v>147</v>
      </c>
      <c r="B91" s="85" t="s">
        <v>148</v>
      </c>
      <c r="C91" s="85" t="s">
        <v>149</v>
      </c>
      <c r="D91" s="85" t="s">
        <v>400</v>
      </c>
      <c r="E91" s="85">
        <v>1539</v>
      </c>
      <c r="F91" s="85">
        <v>83363.7</v>
      </c>
      <c r="G91" s="85">
        <v>100</v>
      </c>
    </row>
    <row r="92" spans="1:7" outlineLevel="2" collapsed="1" x14ac:dyDescent="0.25">
      <c r="A92" s="85" t="s">
        <v>147</v>
      </c>
      <c r="B92" s="85" t="s">
        <v>148</v>
      </c>
      <c r="C92" s="85" t="s">
        <v>149</v>
      </c>
      <c r="D92" s="85" t="s">
        <v>100</v>
      </c>
      <c r="E92" s="85">
        <v>131</v>
      </c>
      <c r="F92" s="85">
        <v>70503</v>
      </c>
      <c r="G92" s="85">
        <v>11</v>
      </c>
    </row>
    <row r="93" spans="1:7" outlineLevel="2" x14ac:dyDescent="0.25">
      <c r="A93" s="85" t="s">
        <v>147</v>
      </c>
      <c r="B93" s="85" t="s">
        <v>148</v>
      </c>
      <c r="C93" s="85" t="s">
        <v>149</v>
      </c>
      <c r="D93" s="85" t="s">
        <v>98</v>
      </c>
      <c r="E93" s="85">
        <v>16</v>
      </c>
      <c r="F93" s="85">
        <v>190</v>
      </c>
      <c r="G93" s="85">
        <v>1</v>
      </c>
    </row>
    <row r="94" spans="1:7" outlineLevel="1" x14ac:dyDescent="0.25">
      <c r="B94" s="86" t="s">
        <v>33</v>
      </c>
      <c r="E94" s="85">
        <f>SUBTOTAL(9,E90:E93)</f>
        <v>5654</v>
      </c>
      <c r="F94" s="85">
        <f>SUBTOTAL(9,F90:F93)</f>
        <v>351325.1</v>
      </c>
      <c r="G94" s="85">
        <f>SUBTOTAL(9,G90:G93)</f>
        <v>301</v>
      </c>
    </row>
    <row r="95" spans="1:7" outlineLevel="2" collapsed="1" x14ac:dyDescent="0.25">
      <c r="A95" s="85" t="s">
        <v>150</v>
      </c>
      <c r="B95" s="85" t="s">
        <v>151</v>
      </c>
      <c r="C95" s="85" t="s">
        <v>152</v>
      </c>
      <c r="D95" s="85" t="s">
        <v>153</v>
      </c>
      <c r="E95" s="85">
        <v>23</v>
      </c>
      <c r="F95" s="85">
        <v>9204</v>
      </c>
      <c r="G95" s="85">
        <v>4</v>
      </c>
    </row>
    <row r="96" spans="1:7" outlineLevel="2" x14ac:dyDescent="0.25">
      <c r="A96" s="85" t="s">
        <v>150</v>
      </c>
      <c r="B96" s="85" t="s">
        <v>151</v>
      </c>
      <c r="C96" s="85" t="s">
        <v>152</v>
      </c>
      <c r="D96" s="85" t="s">
        <v>131</v>
      </c>
      <c r="E96" s="85">
        <v>10</v>
      </c>
      <c r="F96" s="85">
        <v>2895.9</v>
      </c>
      <c r="G96" s="85">
        <v>5</v>
      </c>
    </row>
    <row r="97" spans="1:7" outlineLevel="2" x14ac:dyDescent="0.25">
      <c r="A97" s="85" t="s">
        <v>154</v>
      </c>
      <c r="B97" s="85" t="s">
        <v>151</v>
      </c>
      <c r="C97" s="85" t="s">
        <v>152</v>
      </c>
      <c r="D97" s="85" t="s">
        <v>153</v>
      </c>
      <c r="E97" s="85">
        <v>939</v>
      </c>
      <c r="F97" s="85">
        <v>324784.5</v>
      </c>
      <c r="G97" s="85">
        <v>108</v>
      </c>
    </row>
    <row r="98" spans="1:7" outlineLevel="2" collapsed="1" x14ac:dyDescent="0.25">
      <c r="A98" s="85" t="s">
        <v>154</v>
      </c>
      <c r="B98" s="85" t="s">
        <v>151</v>
      </c>
      <c r="C98" s="85" t="s">
        <v>152</v>
      </c>
      <c r="D98" s="85" t="s">
        <v>394</v>
      </c>
      <c r="E98" s="85">
        <v>40</v>
      </c>
      <c r="F98" s="85">
        <v>9799.66</v>
      </c>
      <c r="G98" s="85">
        <v>10</v>
      </c>
    </row>
    <row r="99" spans="1:7" outlineLevel="2" x14ac:dyDescent="0.25">
      <c r="A99" s="85" t="s">
        <v>154</v>
      </c>
      <c r="B99" s="85" t="s">
        <v>151</v>
      </c>
      <c r="C99" s="85" t="s">
        <v>152</v>
      </c>
      <c r="D99" s="85" t="s">
        <v>397</v>
      </c>
      <c r="E99" s="85">
        <v>9</v>
      </c>
      <c r="F99" s="85">
        <v>1386</v>
      </c>
      <c r="G99" s="85">
        <v>3</v>
      </c>
    </row>
    <row r="100" spans="1:7" outlineLevel="1" x14ac:dyDescent="0.25">
      <c r="B100" s="86" t="s">
        <v>47</v>
      </c>
      <c r="E100" s="85">
        <f>SUBTOTAL(9,E95:E99)</f>
        <v>1021</v>
      </c>
      <c r="F100" s="85">
        <f>SUBTOTAL(9,F95:F99)</f>
        <v>348070.06</v>
      </c>
      <c r="G100" s="85">
        <f>SUBTOTAL(9,G95:G99)</f>
        <v>130</v>
      </c>
    </row>
    <row r="101" spans="1:7" outlineLevel="2" x14ac:dyDescent="0.25">
      <c r="A101" s="85" t="s">
        <v>155</v>
      </c>
      <c r="B101" s="85" t="s">
        <v>156</v>
      </c>
      <c r="C101" s="85" t="s">
        <v>157</v>
      </c>
      <c r="D101" s="85" t="s">
        <v>131</v>
      </c>
      <c r="E101" s="85">
        <v>3205</v>
      </c>
      <c r="F101" s="85">
        <v>142760.04999999999</v>
      </c>
      <c r="G101" s="85">
        <v>139</v>
      </c>
    </row>
    <row r="102" spans="1:7" outlineLevel="2" x14ac:dyDescent="0.25">
      <c r="A102" s="85" t="s">
        <v>155</v>
      </c>
      <c r="B102" s="85" t="s">
        <v>156</v>
      </c>
      <c r="C102" s="85" t="s">
        <v>157</v>
      </c>
      <c r="D102" s="85" t="s">
        <v>106</v>
      </c>
      <c r="E102" s="85">
        <v>1521</v>
      </c>
      <c r="F102" s="85">
        <v>54694.400000000001</v>
      </c>
      <c r="G102" s="85">
        <v>93</v>
      </c>
    </row>
    <row r="103" spans="1:7" outlineLevel="2" collapsed="1" x14ac:dyDescent="0.25">
      <c r="A103" s="85" t="s">
        <v>155</v>
      </c>
      <c r="B103" s="85" t="s">
        <v>156</v>
      </c>
      <c r="C103" s="85" t="s">
        <v>157</v>
      </c>
      <c r="D103" s="85" t="s">
        <v>100</v>
      </c>
      <c r="E103" s="85">
        <v>500</v>
      </c>
      <c r="F103" s="85">
        <v>15782</v>
      </c>
      <c r="G103" s="85">
        <v>14</v>
      </c>
    </row>
    <row r="104" spans="1:7" outlineLevel="2" x14ac:dyDescent="0.25">
      <c r="A104" s="85" t="s">
        <v>155</v>
      </c>
      <c r="B104" s="85" t="s">
        <v>156</v>
      </c>
      <c r="C104" s="85" t="s">
        <v>157</v>
      </c>
      <c r="D104" s="85" t="s">
        <v>139</v>
      </c>
      <c r="E104" s="85">
        <v>1101</v>
      </c>
      <c r="F104" s="85">
        <v>11372.75</v>
      </c>
      <c r="G104" s="85">
        <v>60</v>
      </c>
    </row>
    <row r="105" spans="1:7" outlineLevel="2" collapsed="1" x14ac:dyDescent="0.25">
      <c r="A105" s="85" t="s">
        <v>155</v>
      </c>
      <c r="B105" s="85" t="s">
        <v>156</v>
      </c>
      <c r="C105" s="85" t="s">
        <v>157</v>
      </c>
      <c r="D105" s="85" t="s">
        <v>98</v>
      </c>
      <c r="E105" s="85">
        <v>798</v>
      </c>
      <c r="F105" s="85">
        <v>8160.1</v>
      </c>
      <c r="G105" s="85">
        <v>65</v>
      </c>
    </row>
    <row r="106" spans="1:7" outlineLevel="2" x14ac:dyDescent="0.25">
      <c r="A106" s="85" t="s">
        <v>155</v>
      </c>
      <c r="B106" s="85" t="s">
        <v>156</v>
      </c>
      <c r="C106" s="85" t="s">
        <v>157</v>
      </c>
      <c r="D106" s="85" t="s">
        <v>101</v>
      </c>
      <c r="E106" s="85">
        <v>21</v>
      </c>
      <c r="F106" s="85">
        <v>7320</v>
      </c>
      <c r="G106" s="85">
        <v>1</v>
      </c>
    </row>
    <row r="107" spans="1:7" outlineLevel="2" x14ac:dyDescent="0.25">
      <c r="A107" s="85" t="s">
        <v>155</v>
      </c>
      <c r="B107" s="85" t="s">
        <v>156</v>
      </c>
      <c r="C107" s="85" t="s">
        <v>157</v>
      </c>
      <c r="D107" s="85" t="s">
        <v>400</v>
      </c>
      <c r="E107" s="85">
        <v>262</v>
      </c>
      <c r="F107" s="85">
        <v>5782.3</v>
      </c>
      <c r="G107" s="85">
        <v>11</v>
      </c>
    </row>
    <row r="108" spans="1:7" outlineLevel="2" collapsed="1" x14ac:dyDescent="0.25">
      <c r="A108" s="85" t="s">
        <v>155</v>
      </c>
      <c r="B108" s="85" t="s">
        <v>156</v>
      </c>
      <c r="C108" s="85" t="s">
        <v>157</v>
      </c>
      <c r="D108" s="85" t="s">
        <v>397</v>
      </c>
      <c r="E108" s="85">
        <v>18</v>
      </c>
      <c r="F108" s="85">
        <v>4678</v>
      </c>
      <c r="G108" s="85">
        <v>11</v>
      </c>
    </row>
    <row r="109" spans="1:7" outlineLevel="2" x14ac:dyDescent="0.25">
      <c r="A109" s="85" t="s">
        <v>155</v>
      </c>
      <c r="B109" s="85" t="s">
        <v>156</v>
      </c>
      <c r="C109" s="85" t="s">
        <v>157</v>
      </c>
      <c r="D109" s="85" t="s">
        <v>107</v>
      </c>
      <c r="E109" s="85">
        <v>16</v>
      </c>
      <c r="F109" s="85">
        <v>3514</v>
      </c>
      <c r="G109" s="85">
        <v>6</v>
      </c>
    </row>
    <row r="110" spans="1:7" outlineLevel="2" collapsed="1" x14ac:dyDescent="0.25">
      <c r="A110" s="85" t="s">
        <v>155</v>
      </c>
      <c r="B110" s="85" t="s">
        <v>156</v>
      </c>
      <c r="C110" s="85" t="s">
        <v>157</v>
      </c>
      <c r="D110" s="85" t="s">
        <v>395</v>
      </c>
      <c r="E110" s="85">
        <v>3</v>
      </c>
      <c r="F110" s="85">
        <v>870</v>
      </c>
      <c r="G110" s="85">
        <v>1</v>
      </c>
    </row>
    <row r="111" spans="1:7" outlineLevel="2" x14ac:dyDescent="0.25">
      <c r="A111" s="85" t="s">
        <v>155</v>
      </c>
      <c r="B111" s="85" t="s">
        <v>156</v>
      </c>
      <c r="C111" s="85" t="s">
        <v>157</v>
      </c>
      <c r="D111" s="85" t="s">
        <v>158</v>
      </c>
      <c r="E111" s="85">
        <v>2</v>
      </c>
      <c r="F111" s="85">
        <v>84</v>
      </c>
      <c r="G111" s="85">
        <v>1</v>
      </c>
    </row>
    <row r="112" spans="1:7" outlineLevel="2" collapsed="1" x14ac:dyDescent="0.25">
      <c r="A112" s="85" t="s">
        <v>155</v>
      </c>
      <c r="B112" s="85" t="s">
        <v>156</v>
      </c>
      <c r="C112" s="85" t="s">
        <v>157</v>
      </c>
      <c r="D112" s="85" t="s">
        <v>396</v>
      </c>
      <c r="E112" s="85">
        <v>1</v>
      </c>
      <c r="F112" s="85">
        <v>83</v>
      </c>
      <c r="G112" s="85">
        <v>1</v>
      </c>
    </row>
    <row r="113" spans="1:7" outlineLevel="2" x14ac:dyDescent="0.25">
      <c r="A113" s="85" t="s">
        <v>159</v>
      </c>
      <c r="B113" s="85" t="s">
        <v>156</v>
      </c>
      <c r="C113" s="85" t="s">
        <v>157</v>
      </c>
      <c r="D113" s="85" t="s">
        <v>101</v>
      </c>
      <c r="E113" s="85">
        <v>234</v>
      </c>
      <c r="F113" s="85">
        <v>42958.149999999994</v>
      </c>
      <c r="G113" s="85">
        <v>40</v>
      </c>
    </row>
    <row r="114" spans="1:7" outlineLevel="2" collapsed="1" x14ac:dyDescent="0.25">
      <c r="A114" s="85" t="s">
        <v>159</v>
      </c>
      <c r="B114" s="85" t="s">
        <v>156</v>
      </c>
      <c r="C114" s="85" t="s">
        <v>157</v>
      </c>
      <c r="D114" s="85" t="s">
        <v>139</v>
      </c>
      <c r="E114" s="85">
        <v>48</v>
      </c>
      <c r="F114" s="85">
        <v>1870</v>
      </c>
      <c r="G114" s="85">
        <v>1</v>
      </c>
    </row>
    <row r="115" spans="1:7" outlineLevel="2" x14ac:dyDescent="0.25">
      <c r="A115" s="85" t="s">
        <v>159</v>
      </c>
      <c r="B115" s="85" t="s">
        <v>156</v>
      </c>
      <c r="C115" s="85" t="s">
        <v>157</v>
      </c>
      <c r="D115" s="85" t="s">
        <v>158</v>
      </c>
      <c r="E115" s="85">
        <v>28</v>
      </c>
      <c r="F115" s="85">
        <v>1030.1500000000001</v>
      </c>
      <c r="G115" s="85">
        <v>2</v>
      </c>
    </row>
    <row r="116" spans="1:7" outlineLevel="2" x14ac:dyDescent="0.25">
      <c r="A116" s="85" t="s">
        <v>159</v>
      </c>
      <c r="B116" s="85" t="s">
        <v>156</v>
      </c>
      <c r="C116" s="85" t="s">
        <v>157</v>
      </c>
      <c r="D116" s="85" t="s">
        <v>98</v>
      </c>
      <c r="E116" s="85">
        <v>14</v>
      </c>
      <c r="F116" s="85">
        <v>212.5</v>
      </c>
      <c r="G116" s="85">
        <v>2</v>
      </c>
    </row>
    <row r="117" spans="1:7" outlineLevel="1" x14ac:dyDescent="0.25">
      <c r="B117" s="86" t="s">
        <v>160</v>
      </c>
      <c r="E117" s="85">
        <f>SUBTOTAL(9,E101:E116)</f>
        <v>7772</v>
      </c>
      <c r="F117" s="85">
        <f>SUBTOTAL(9,F101:F116)</f>
        <v>301171.40000000002</v>
      </c>
      <c r="G117" s="85">
        <f>SUBTOTAL(9,G101:G116)</f>
        <v>448</v>
      </c>
    </row>
    <row r="118" spans="1:7" outlineLevel="2" collapsed="1" x14ac:dyDescent="0.25">
      <c r="A118" s="85" t="s">
        <v>161</v>
      </c>
      <c r="B118" s="85" t="s">
        <v>162</v>
      </c>
      <c r="C118" s="85" t="s">
        <v>163</v>
      </c>
      <c r="D118" s="85" t="s">
        <v>106</v>
      </c>
      <c r="E118" s="85">
        <v>3522</v>
      </c>
      <c r="F118" s="85">
        <v>219166.02000000002</v>
      </c>
      <c r="G118" s="85">
        <v>163</v>
      </c>
    </row>
    <row r="119" spans="1:7" outlineLevel="2" x14ac:dyDescent="0.25">
      <c r="A119" s="85" t="s">
        <v>161</v>
      </c>
      <c r="B119" s="85" t="s">
        <v>162</v>
      </c>
      <c r="C119" s="85" t="s">
        <v>163</v>
      </c>
      <c r="D119" s="85" t="s">
        <v>395</v>
      </c>
      <c r="E119" s="85">
        <v>340</v>
      </c>
      <c r="F119" s="85">
        <v>31769</v>
      </c>
      <c r="G119" s="85">
        <v>9</v>
      </c>
    </row>
    <row r="120" spans="1:7" outlineLevel="2" x14ac:dyDescent="0.25">
      <c r="A120" s="85" t="s">
        <v>161</v>
      </c>
      <c r="B120" s="85" t="s">
        <v>162</v>
      </c>
      <c r="C120" s="85" t="s">
        <v>163</v>
      </c>
      <c r="D120" s="85" t="s">
        <v>131</v>
      </c>
      <c r="E120" s="85">
        <v>549</v>
      </c>
      <c r="F120" s="85">
        <v>24034</v>
      </c>
      <c r="G120" s="85">
        <v>9</v>
      </c>
    </row>
    <row r="121" spans="1:7" outlineLevel="2" collapsed="1" x14ac:dyDescent="0.25">
      <c r="A121" s="85" t="s">
        <v>161</v>
      </c>
      <c r="B121" s="85" t="s">
        <v>162</v>
      </c>
      <c r="C121" s="85" t="s">
        <v>163</v>
      </c>
      <c r="D121" s="85" t="s">
        <v>396</v>
      </c>
      <c r="E121" s="85">
        <v>105</v>
      </c>
      <c r="F121" s="85">
        <v>5070</v>
      </c>
      <c r="G121" s="85">
        <v>2</v>
      </c>
    </row>
    <row r="122" spans="1:7" outlineLevel="1" x14ac:dyDescent="0.25">
      <c r="B122" s="86" t="s">
        <v>37</v>
      </c>
      <c r="E122" s="85">
        <f>SUBTOTAL(9,E118:E121)</f>
        <v>4516</v>
      </c>
      <c r="F122" s="85">
        <f>SUBTOTAL(9,F118:F121)</f>
        <v>280039.02</v>
      </c>
      <c r="G122" s="85">
        <f>SUBTOTAL(9,G118:G121)</f>
        <v>183</v>
      </c>
    </row>
    <row r="123" spans="1:7" outlineLevel="2" collapsed="1" x14ac:dyDescent="0.25">
      <c r="A123" s="85" t="s">
        <v>164</v>
      </c>
      <c r="B123" s="85" t="s">
        <v>165</v>
      </c>
      <c r="C123" s="85" t="s">
        <v>96</v>
      </c>
      <c r="D123" s="85" t="s">
        <v>106</v>
      </c>
      <c r="E123" s="85">
        <v>108</v>
      </c>
      <c r="F123" s="85">
        <v>4640</v>
      </c>
      <c r="G123" s="85">
        <v>3</v>
      </c>
    </row>
    <row r="124" spans="1:7" outlineLevel="2" x14ac:dyDescent="0.25">
      <c r="A124" s="85" t="s">
        <v>166</v>
      </c>
      <c r="B124" s="85" t="s">
        <v>165</v>
      </c>
      <c r="C124" s="85" t="s">
        <v>96</v>
      </c>
      <c r="D124" s="85" t="s">
        <v>99</v>
      </c>
      <c r="E124" s="85">
        <v>5575</v>
      </c>
      <c r="F124" s="85">
        <v>237504.80000000002</v>
      </c>
      <c r="G124" s="85">
        <v>89</v>
      </c>
    </row>
    <row r="125" spans="1:7" outlineLevel="1" x14ac:dyDescent="0.25">
      <c r="B125" s="86" t="s">
        <v>32</v>
      </c>
      <c r="E125" s="85">
        <f>SUBTOTAL(9,E123:E124)</f>
        <v>5683</v>
      </c>
      <c r="F125" s="85">
        <f>SUBTOTAL(9,F123:F124)</f>
        <v>242144.80000000002</v>
      </c>
      <c r="G125" s="85">
        <f>SUBTOTAL(9,G123:G124)</f>
        <v>92</v>
      </c>
    </row>
    <row r="126" spans="1:7" outlineLevel="2" x14ac:dyDescent="0.25">
      <c r="A126" s="85" t="s">
        <v>167</v>
      </c>
      <c r="B126" s="85" t="s">
        <v>168</v>
      </c>
      <c r="C126" s="85" t="s">
        <v>169</v>
      </c>
      <c r="D126" s="85" t="s">
        <v>131</v>
      </c>
      <c r="E126" s="85">
        <v>4559</v>
      </c>
      <c r="F126" s="85">
        <v>214840.1</v>
      </c>
      <c r="G126" s="85">
        <v>153</v>
      </c>
    </row>
    <row r="127" spans="1:7" outlineLevel="2" x14ac:dyDescent="0.25">
      <c r="A127" s="85" t="s">
        <v>167</v>
      </c>
      <c r="B127" s="85" t="s">
        <v>168</v>
      </c>
      <c r="C127" s="85" t="s">
        <v>169</v>
      </c>
      <c r="D127" s="85" t="s">
        <v>395</v>
      </c>
      <c r="E127" s="85">
        <v>25</v>
      </c>
      <c r="F127" s="85">
        <v>12937</v>
      </c>
      <c r="G127" s="85">
        <v>5</v>
      </c>
    </row>
    <row r="128" spans="1:7" outlineLevel="1" x14ac:dyDescent="0.25">
      <c r="B128" s="86" t="s">
        <v>77</v>
      </c>
      <c r="E128" s="85">
        <f>SUBTOTAL(9,E126:E127)</f>
        <v>4584</v>
      </c>
      <c r="F128" s="85">
        <f>SUBTOTAL(9,F126:F127)</f>
        <v>227777.1</v>
      </c>
      <c r="G128" s="85">
        <f>SUBTOTAL(9,G126:G127)</f>
        <v>158</v>
      </c>
    </row>
    <row r="129" spans="1:7" outlineLevel="2" collapsed="1" x14ac:dyDescent="0.25">
      <c r="A129" s="85" t="s">
        <v>170</v>
      </c>
      <c r="B129" s="85" t="s">
        <v>171</v>
      </c>
      <c r="C129" s="85" t="s">
        <v>172</v>
      </c>
      <c r="D129" s="85" t="s">
        <v>105</v>
      </c>
      <c r="E129" s="85">
        <v>2325</v>
      </c>
      <c r="F129" s="85">
        <v>211242.73</v>
      </c>
      <c r="G129" s="85">
        <v>99</v>
      </c>
    </row>
    <row r="130" spans="1:7" outlineLevel="1" x14ac:dyDescent="0.25">
      <c r="B130" s="86" t="s">
        <v>34</v>
      </c>
      <c r="E130" s="85">
        <f>SUBTOTAL(9,E129:E129)</f>
        <v>2325</v>
      </c>
      <c r="F130" s="85">
        <f>SUBTOTAL(9,F129:F129)</f>
        <v>211242.73</v>
      </c>
      <c r="G130" s="85">
        <f>SUBTOTAL(9,G129:G129)</f>
        <v>99</v>
      </c>
    </row>
    <row r="131" spans="1:7" outlineLevel="2" x14ac:dyDescent="0.25">
      <c r="A131" s="85" t="s">
        <v>173</v>
      </c>
      <c r="B131" s="85" t="s">
        <v>174</v>
      </c>
      <c r="C131" s="85" t="s">
        <v>175</v>
      </c>
      <c r="D131" s="85" t="s">
        <v>176</v>
      </c>
      <c r="E131" s="85">
        <v>9491</v>
      </c>
      <c r="F131" s="85">
        <v>157626.26999999999</v>
      </c>
      <c r="G131" s="85">
        <v>236</v>
      </c>
    </row>
    <row r="132" spans="1:7" outlineLevel="2" collapsed="1" x14ac:dyDescent="0.25">
      <c r="A132" s="85" t="s">
        <v>173</v>
      </c>
      <c r="B132" s="85" t="s">
        <v>174</v>
      </c>
      <c r="C132" s="85" t="s">
        <v>175</v>
      </c>
      <c r="D132" s="85" t="s">
        <v>401</v>
      </c>
      <c r="E132" s="85">
        <v>1791</v>
      </c>
      <c r="F132" s="85">
        <v>15672.550000000001</v>
      </c>
      <c r="G132" s="85">
        <v>76</v>
      </c>
    </row>
    <row r="133" spans="1:7" outlineLevel="2" x14ac:dyDescent="0.25">
      <c r="A133" s="85" t="s">
        <v>173</v>
      </c>
      <c r="B133" s="85" t="s">
        <v>174</v>
      </c>
      <c r="C133" s="85" t="s">
        <v>175</v>
      </c>
      <c r="D133" s="85" t="s">
        <v>98</v>
      </c>
      <c r="E133" s="85">
        <v>1255</v>
      </c>
      <c r="F133" s="85">
        <v>15136.800000000001</v>
      </c>
      <c r="G133" s="85">
        <v>90</v>
      </c>
    </row>
    <row r="134" spans="1:7" outlineLevel="2" collapsed="1" x14ac:dyDescent="0.25">
      <c r="A134" s="85" t="s">
        <v>173</v>
      </c>
      <c r="B134" s="85" t="s">
        <v>174</v>
      </c>
      <c r="C134" s="85" t="s">
        <v>175</v>
      </c>
      <c r="D134" s="85" t="s">
        <v>400</v>
      </c>
      <c r="E134" s="85">
        <v>684</v>
      </c>
      <c r="F134" s="85">
        <v>8932.43</v>
      </c>
      <c r="G134" s="85">
        <v>47</v>
      </c>
    </row>
    <row r="135" spans="1:7" outlineLevel="2" x14ac:dyDescent="0.25">
      <c r="A135" s="85" t="s">
        <v>173</v>
      </c>
      <c r="B135" s="85" t="s">
        <v>174</v>
      </c>
      <c r="C135" s="85" t="s">
        <v>175</v>
      </c>
      <c r="D135" s="85" t="s">
        <v>398</v>
      </c>
      <c r="E135" s="85">
        <v>19</v>
      </c>
      <c r="F135" s="85">
        <v>1523.8</v>
      </c>
      <c r="G135" s="85">
        <v>12</v>
      </c>
    </row>
    <row r="136" spans="1:7" outlineLevel="1" x14ac:dyDescent="0.25">
      <c r="B136" s="86" t="s">
        <v>39</v>
      </c>
      <c r="E136" s="85">
        <f>SUBTOTAL(9,E131:E135)</f>
        <v>13240</v>
      </c>
      <c r="F136" s="85">
        <f>SUBTOTAL(9,F131:F135)</f>
        <v>198891.84999999995</v>
      </c>
      <c r="G136" s="85">
        <f>SUBTOTAL(9,G131:G135)</f>
        <v>461</v>
      </c>
    </row>
    <row r="137" spans="1:7" outlineLevel="2" collapsed="1" x14ac:dyDescent="0.25">
      <c r="A137" s="85" t="s">
        <v>177</v>
      </c>
      <c r="B137" s="85" t="s">
        <v>178</v>
      </c>
      <c r="C137" s="85" t="s">
        <v>96</v>
      </c>
      <c r="D137" s="85" t="s">
        <v>391</v>
      </c>
      <c r="E137" s="85">
        <v>1479</v>
      </c>
      <c r="F137" s="85">
        <v>150593.24</v>
      </c>
      <c r="G137" s="85">
        <v>118</v>
      </c>
    </row>
    <row r="138" spans="1:7" outlineLevel="2" x14ac:dyDescent="0.25">
      <c r="A138" s="85" t="s">
        <v>177</v>
      </c>
      <c r="B138" s="85" t="s">
        <v>178</v>
      </c>
      <c r="C138" s="85" t="s">
        <v>96</v>
      </c>
      <c r="D138" s="85" t="s">
        <v>99</v>
      </c>
      <c r="E138" s="85">
        <v>6</v>
      </c>
      <c r="F138" s="85">
        <v>704</v>
      </c>
      <c r="G138" s="85">
        <v>4</v>
      </c>
    </row>
    <row r="139" spans="1:7" outlineLevel="1" x14ac:dyDescent="0.25">
      <c r="B139" s="86" t="s">
        <v>43</v>
      </c>
      <c r="E139" s="85">
        <f>SUBTOTAL(9,E137:E138)</f>
        <v>1485</v>
      </c>
      <c r="F139" s="85">
        <f>SUBTOTAL(9,F137:F138)</f>
        <v>151297.24</v>
      </c>
      <c r="G139" s="85">
        <f>SUBTOTAL(9,G137:G138)</f>
        <v>122</v>
      </c>
    </row>
    <row r="140" spans="1:7" outlineLevel="2" x14ac:dyDescent="0.25">
      <c r="A140" s="85" t="s">
        <v>179</v>
      </c>
      <c r="B140" s="85" t="s">
        <v>180</v>
      </c>
      <c r="C140" s="85" t="s">
        <v>181</v>
      </c>
      <c r="D140" s="85" t="s">
        <v>395</v>
      </c>
      <c r="E140" s="85">
        <v>390</v>
      </c>
      <c r="F140" s="85">
        <v>44957</v>
      </c>
      <c r="G140" s="85">
        <v>32</v>
      </c>
    </row>
    <row r="141" spans="1:7" outlineLevel="2" x14ac:dyDescent="0.25">
      <c r="A141" s="85" t="s">
        <v>179</v>
      </c>
      <c r="B141" s="85" t="s">
        <v>180</v>
      </c>
      <c r="C141" s="85" t="s">
        <v>181</v>
      </c>
      <c r="D141" s="85" t="s">
        <v>131</v>
      </c>
      <c r="E141" s="85">
        <v>1260</v>
      </c>
      <c r="F141" s="85">
        <v>43326</v>
      </c>
      <c r="G141" s="85">
        <v>19</v>
      </c>
    </row>
    <row r="142" spans="1:7" outlineLevel="2" x14ac:dyDescent="0.25">
      <c r="A142" s="85" t="s">
        <v>179</v>
      </c>
      <c r="B142" s="85" t="s">
        <v>180</v>
      </c>
      <c r="C142" s="85" t="s">
        <v>181</v>
      </c>
      <c r="D142" s="85" t="s">
        <v>394</v>
      </c>
      <c r="E142" s="85">
        <v>639</v>
      </c>
      <c r="F142" s="85">
        <v>18455</v>
      </c>
      <c r="G142" s="85">
        <v>14</v>
      </c>
    </row>
    <row r="143" spans="1:7" outlineLevel="2" x14ac:dyDescent="0.25">
      <c r="A143" s="85" t="s">
        <v>179</v>
      </c>
      <c r="B143" s="85" t="s">
        <v>180</v>
      </c>
      <c r="C143" s="85" t="s">
        <v>181</v>
      </c>
      <c r="D143" s="85" t="s">
        <v>118</v>
      </c>
      <c r="E143" s="85">
        <v>25</v>
      </c>
      <c r="F143" s="85">
        <v>16875</v>
      </c>
      <c r="G143" s="85">
        <v>4</v>
      </c>
    </row>
    <row r="144" spans="1:7" outlineLevel="1" x14ac:dyDescent="0.25">
      <c r="B144" s="86" t="s">
        <v>70</v>
      </c>
      <c r="E144" s="85">
        <f>SUBTOTAL(9,E140:E143)</f>
        <v>2314</v>
      </c>
      <c r="F144" s="85">
        <f>SUBTOTAL(9,F140:F143)</f>
        <v>123613</v>
      </c>
      <c r="G144" s="85">
        <f>SUBTOTAL(9,G140:G143)</f>
        <v>69</v>
      </c>
    </row>
    <row r="145" spans="1:7" outlineLevel="2" x14ac:dyDescent="0.25">
      <c r="A145" s="85" t="s">
        <v>182</v>
      </c>
      <c r="B145" s="85" t="s">
        <v>183</v>
      </c>
      <c r="C145" s="85" t="s">
        <v>122</v>
      </c>
      <c r="D145" s="85" t="s">
        <v>400</v>
      </c>
      <c r="E145" s="85">
        <v>1490</v>
      </c>
      <c r="F145" s="85">
        <v>122784.3</v>
      </c>
      <c r="G145" s="85">
        <v>44</v>
      </c>
    </row>
    <row r="146" spans="1:7" outlineLevel="1" x14ac:dyDescent="0.25">
      <c r="B146" s="86" t="s">
        <v>44</v>
      </c>
      <c r="E146" s="85">
        <f>SUBTOTAL(9,E145:E145)</f>
        <v>1490</v>
      </c>
      <c r="F146" s="85">
        <f>SUBTOTAL(9,F145:F145)</f>
        <v>122784.3</v>
      </c>
      <c r="G146" s="85">
        <f>SUBTOTAL(9,G145:G145)</f>
        <v>44</v>
      </c>
    </row>
    <row r="147" spans="1:7" outlineLevel="2" collapsed="1" x14ac:dyDescent="0.25">
      <c r="A147" s="85" t="s">
        <v>184</v>
      </c>
      <c r="B147" s="85" t="s">
        <v>185</v>
      </c>
      <c r="C147" s="85" t="s">
        <v>96</v>
      </c>
      <c r="D147" s="85" t="s">
        <v>99</v>
      </c>
      <c r="E147" s="85">
        <v>2140</v>
      </c>
      <c r="F147" s="85">
        <v>120537.60000000001</v>
      </c>
      <c r="G147" s="85">
        <v>28</v>
      </c>
    </row>
    <row r="148" spans="1:7" outlineLevel="1" x14ac:dyDescent="0.25">
      <c r="B148" s="86" t="s">
        <v>46</v>
      </c>
      <c r="E148" s="85">
        <f>SUBTOTAL(9,E147:E147)</f>
        <v>2140</v>
      </c>
      <c r="F148" s="85">
        <f>SUBTOTAL(9,F147:F147)</f>
        <v>120537.60000000001</v>
      </c>
      <c r="G148" s="85">
        <f>SUBTOTAL(9,G147:G147)</f>
        <v>28</v>
      </c>
    </row>
    <row r="149" spans="1:7" outlineLevel="2" x14ac:dyDescent="0.25">
      <c r="A149" s="85" t="s">
        <v>186</v>
      </c>
      <c r="B149" s="85" t="s">
        <v>187</v>
      </c>
      <c r="C149" s="85" t="s">
        <v>188</v>
      </c>
      <c r="D149" s="85" t="s">
        <v>176</v>
      </c>
      <c r="E149" s="85">
        <v>3729</v>
      </c>
      <c r="F149" s="85">
        <v>78850.5</v>
      </c>
      <c r="G149" s="85">
        <v>121</v>
      </c>
    </row>
    <row r="150" spans="1:7" outlineLevel="2" x14ac:dyDescent="0.25">
      <c r="A150" s="85" t="s">
        <v>186</v>
      </c>
      <c r="B150" s="85" t="s">
        <v>187</v>
      </c>
      <c r="C150" s="85" t="s">
        <v>188</v>
      </c>
      <c r="D150" s="85" t="s">
        <v>401</v>
      </c>
      <c r="E150" s="85">
        <v>1892</v>
      </c>
      <c r="F150" s="85">
        <v>15019.800000000001</v>
      </c>
      <c r="G150" s="85">
        <v>83</v>
      </c>
    </row>
    <row r="151" spans="1:7" outlineLevel="2" x14ac:dyDescent="0.25">
      <c r="A151" s="85" t="s">
        <v>186</v>
      </c>
      <c r="B151" s="85" t="s">
        <v>187</v>
      </c>
      <c r="C151" s="85" t="s">
        <v>188</v>
      </c>
      <c r="D151" s="85" t="s">
        <v>398</v>
      </c>
      <c r="E151" s="85">
        <v>413</v>
      </c>
      <c r="F151" s="85">
        <v>14853.600000000002</v>
      </c>
      <c r="G151" s="85">
        <v>67</v>
      </c>
    </row>
    <row r="152" spans="1:7" outlineLevel="2" x14ac:dyDescent="0.25">
      <c r="A152" s="85" t="s">
        <v>186</v>
      </c>
      <c r="B152" s="85" t="s">
        <v>187</v>
      </c>
      <c r="C152" s="85" t="s">
        <v>188</v>
      </c>
      <c r="D152" s="85" t="s">
        <v>389</v>
      </c>
      <c r="E152" s="85">
        <v>328</v>
      </c>
      <c r="F152" s="85">
        <v>5078</v>
      </c>
      <c r="G152" s="85">
        <v>9</v>
      </c>
    </row>
    <row r="153" spans="1:7" outlineLevel="2" x14ac:dyDescent="0.25">
      <c r="A153" s="85" t="s">
        <v>186</v>
      </c>
      <c r="B153" s="85" t="s">
        <v>187</v>
      </c>
      <c r="C153" s="85" t="s">
        <v>188</v>
      </c>
      <c r="D153" s="85" t="s">
        <v>139</v>
      </c>
      <c r="E153" s="85">
        <v>315</v>
      </c>
      <c r="F153" s="85">
        <v>1071.8</v>
      </c>
      <c r="G153" s="85">
        <v>7</v>
      </c>
    </row>
    <row r="154" spans="1:7" outlineLevel="2" x14ac:dyDescent="0.25">
      <c r="A154" s="85" t="s">
        <v>186</v>
      </c>
      <c r="B154" s="85" t="s">
        <v>187</v>
      </c>
      <c r="C154" s="85" t="s">
        <v>188</v>
      </c>
      <c r="D154" s="85" t="s">
        <v>100</v>
      </c>
      <c r="E154" s="85">
        <v>4</v>
      </c>
      <c r="F154" s="85">
        <v>44</v>
      </c>
      <c r="G154" s="85">
        <v>1</v>
      </c>
    </row>
    <row r="155" spans="1:7" outlineLevel="1" x14ac:dyDescent="0.25">
      <c r="B155" s="86" t="s">
        <v>41</v>
      </c>
      <c r="E155" s="85">
        <f>SUBTOTAL(9,E149:E154)</f>
        <v>6681</v>
      </c>
      <c r="F155" s="85">
        <f>SUBTOTAL(9,F149:F154)</f>
        <v>114917.70000000001</v>
      </c>
      <c r="G155" s="85">
        <f>SUBTOTAL(9,G149:G154)</f>
        <v>288</v>
      </c>
    </row>
    <row r="156" spans="1:7" outlineLevel="2" collapsed="1" x14ac:dyDescent="0.25">
      <c r="A156" s="85" t="s">
        <v>189</v>
      </c>
      <c r="B156" s="85" t="s">
        <v>190</v>
      </c>
      <c r="C156" s="85" t="s">
        <v>191</v>
      </c>
      <c r="D156" s="85" t="s">
        <v>392</v>
      </c>
      <c r="E156" s="85">
        <v>3805</v>
      </c>
      <c r="F156" s="85">
        <v>56896.709999999992</v>
      </c>
      <c r="G156" s="85">
        <v>157</v>
      </c>
    </row>
    <row r="157" spans="1:7" outlineLevel="2" x14ac:dyDescent="0.25">
      <c r="A157" s="85" t="s">
        <v>192</v>
      </c>
      <c r="B157" s="85" t="s">
        <v>190</v>
      </c>
      <c r="C157" s="85" t="s">
        <v>191</v>
      </c>
      <c r="D157" s="85" t="s">
        <v>400</v>
      </c>
      <c r="E157" s="85">
        <v>4237</v>
      </c>
      <c r="F157" s="85">
        <v>40304.250000000007</v>
      </c>
      <c r="G157" s="85">
        <v>119</v>
      </c>
    </row>
    <row r="158" spans="1:7" outlineLevel="2" x14ac:dyDescent="0.25">
      <c r="A158" s="85" t="s">
        <v>192</v>
      </c>
      <c r="B158" s="85" t="s">
        <v>190</v>
      </c>
      <c r="C158" s="85" t="s">
        <v>191</v>
      </c>
      <c r="D158" s="85" t="s">
        <v>392</v>
      </c>
      <c r="E158" s="85">
        <v>142</v>
      </c>
      <c r="F158" s="85">
        <v>1669.9</v>
      </c>
      <c r="G158" s="85">
        <v>7</v>
      </c>
    </row>
    <row r="159" spans="1:7" outlineLevel="2" x14ac:dyDescent="0.25">
      <c r="A159" s="85" t="s">
        <v>192</v>
      </c>
      <c r="B159" s="85" t="s">
        <v>190</v>
      </c>
      <c r="C159" s="85" t="s">
        <v>191</v>
      </c>
      <c r="D159" s="85" t="s">
        <v>100</v>
      </c>
      <c r="E159" s="85">
        <v>8</v>
      </c>
      <c r="F159" s="85">
        <v>57</v>
      </c>
      <c r="G159" s="85">
        <v>1</v>
      </c>
    </row>
    <row r="160" spans="1:7" outlineLevel="2" x14ac:dyDescent="0.25">
      <c r="A160" s="85" t="s">
        <v>192</v>
      </c>
      <c r="B160" s="85" t="s">
        <v>190</v>
      </c>
      <c r="C160" s="85" t="s">
        <v>191</v>
      </c>
      <c r="D160" s="85" t="s">
        <v>139</v>
      </c>
      <c r="E160" s="85">
        <v>0</v>
      </c>
      <c r="F160" s="85">
        <v>0</v>
      </c>
      <c r="G160" s="85">
        <v>0</v>
      </c>
    </row>
    <row r="161" spans="1:7" outlineLevel="1" x14ac:dyDescent="0.25">
      <c r="B161" s="86" t="s">
        <v>63</v>
      </c>
      <c r="E161" s="85">
        <f>SUBTOTAL(9,E156:E160)</f>
        <v>8192</v>
      </c>
      <c r="F161" s="85">
        <f>SUBTOTAL(9,F156:F160)</f>
        <v>98927.859999999986</v>
      </c>
      <c r="G161" s="85">
        <f>SUBTOTAL(9,G156:G160)</f>
        <v>284</v>
      </c>
    </row>
    <row r="162" spans="1:7" outlineLevel="2" x14ac:dyDescent="0.25">
      <c r="A162" s="85" t="s">
        <v>193</v>
      </c>
      <c r="B162" s="85" t="s">
        <v>194</v>
      </c>
      <c r="C162" s="85" t="s">
        <v>195</v>
      </c>
      <c r="D162" s="85" t="s">
        <v>394</v>
      </c>
      <c r="E162" s="85">
        <v>2035</v>
      </c>
      <c r="F162" s="85">
        <v>90606.15</v>
      </c>
      <c r="G162" s="85">
        <v>67</v>
      </c>
    </row>
    <row r="163" spans="1:7" outlineLevel="1" x14ac:dyDescent="0.25">
      <c r="B163" s="86" t="s">
        <v>45</v>
      </c>
      <c r="E163" s="85">
        <f>SUBTOTAL(9,E162:E162)</f>
        <v>2035</v>
      </c>
      <c r="F163" s="85">
        <f>SUBTOTAL(9,F162:F162)</f>
        <v>90606.15</v>
      </c>
      <c r="G163" s="85">
        <f>SUBTOTAL(9,G162:G162)</f>
        <v>67</v>
      </c>
    </row>
    <row r="164" spans="1:7" outlineLevel="2" x14ac:dyDescent="0.25">
      <c r="A164" s="85" t="s">
        <v>196</v>
      </c>
      <c r="B164" s="85" t="s">
        <v>197</v>
      </c>
      <c r="C164" s="85" t="s">
        <v>96</v>
      </c>
      <c r="D164" s="85" t="s">
        <v>391</v>
      </c>
      <c r="E164" s="85">
        <v>1048</v>
      </c>
      <c r="F164" s="85">
        <v>40837.520000000004</v>
      </c>
      <c r="G164" s="85">
        <v>11</v>
      </c>
    </row>
    <row r="165" spans="1:7" outlineLevel="2" collapsed="1" x14ac:dyDescent="0.25">
      <c r="A165" s="85" t="s">
        <v>196</v>
      </c>
      <c r="B165" s="85" t="s">
        <v>197</v>
      </c>
      <c r="C165" s="85" t="s">
        <v>96</v>
      </c>
      <c r="D165" s="85" t="s">
        <v>98</v>
      </c>
      <c r="E165" s="85">
        <v>61</v>
      </c>
      <c r="F165" s="85">
        <v>20563</v>
      </c>
      <c r="G165" s="85">
        <v>3</v>
      </c>
    </row>
    <row r="166" spans="1:7" outlineLevel="2" x14ac:dyDescent="0.25">
      <c r="A166" s="85" t="s">
        <v>196</v>
      </c>
      <c r="B166" s="85" t="s">
        <v>197</v>
      </c>
      <c r="C166" s="85" t="s">
        <v>96</v>
      </c>
      <c r="D166" s="85" t="s">
        <v>123</v>
      </c>
      <c r="E166" s="85">
        <v>268</v>
      </c>
      <c r="F166" s="85">
        <v>8927</v>
      </c>
      <c r="G166" s="85">
        <v>3</v>
      </c>
    </row>
    <row r="167" spans="1:7" outlineLevel="2" collapsed="1" x14ac:dyDescent="0.25">
      <c r="A167" s="85" t="s">
        <v>196</v>
      </c>
      <c r="B167" s="85" t="s">
        <v>197</v>
      </c>
      <c r="C167" s="85" t="s">
        <v>96</v>
      </c>
      <c r="D167" s="85" t="s">
        <v>388</v>
      </c>
      <c r="E167" s="85">
        <v>200</v>
      </c>
      <c r="F167" s="85">
        <v>3590</v>
      </c>
      <c r="G167" s="85">
        <v>1</v>
      </c>
    </row>
    <row r="168" spans="1:7" outlineLevel="2" x14ac:dyDescent="0.25">
      <c r="A168" s="85" t="s">
        <v>196</v>
      </c>
      <c r="B168" s="85" t="s">
        <v>197</v>
      </c>
      <c r="C168" s="85" t="s">
        <v>96</v>
      </c>
      <c r="D168" s="85" t="s">
        <v>99</v>
      </c>
      <c r="E168" s="85">
        <v>4</v>
      </c>
      <c r="F168" s="85">
        <v>1128</v>
      </c>
      <c r="G168" s="85">
        <v>2</v>
      </c>
    </row>
    <row r="169" spans="1:7" outlineLevel="2" x14ac:dyDescent="0.25">
      <c r="A169" s="85" t="s">
        <v>196</v>
      </c>
      <c r="B169" s="85" t="s">
        <v>197</v>
      </c>
      <c r="C169" s="85" t="s">
        <v>96</v>
      </c>
      <c r="D169" s="85" t="s">
        <v>105</v>
      </c>
      <c r="E169" s="85">
        <v>11</v>
      </c>
      <c r="F169" s="85">
        <v>79</v>
      </c>
      <c r="G169" s="85">
        <v>1</v>
      </c>
    </row>
    <row r="170" spans="1:7" outlineLevel="1" x14ac:dyDescent="0.25">
      <c r="B170" s="86" t="s">
        <v>53</v>
      </c>
      <c r="E170" s="85">
        <f>SUBTOTAL(9,E164:E169)</f>
        <v>1592</v>
      </c>
      <c r="F170" s="85">
        <f>SUBTOTAL(9,F164:F169)</f>
        <v>75124.52</v>
      </c>
      <c r="G170" s="85">
        <f>SUBTOTAL(9,G164:G169)</f>
        <v>21</v>
      </c>
    </row>
    <row r="171" spans="1:7" outlineLevel="2" x14ac:dyDescent="0.25">
      <c r="A171" s="85" t="s">
        <v>198</v>
      </c>
      <c r="B171" s="85" t="s">
        <v>199</v>
      </c>
      <c r="C171" s="85" t="s">
        <v>200</v>
      </c>
      <c r="D171" s="85" t="s">
        <v>100</v>
      </c>
      <c r="E171" s="85">
        <v>116</v>
      </c>
      <c r="F171" s="85">
        <v>40371.85</v>
      </c>
      <c r="G171" s="85">
        <v>13</v>
      </c>
    </row>
    <row r="172" spans="1:7" outlineLevel="2" x14ac:dyDescent="0.25">
      <c r="A172" s="85" t="s">
        <v>198</v>
      </c>
      <c r="B172" s="85" t="s">
        <v>199</v>
      </c>
      <c r="C172" s="85" t="s">
        <v>200</v>
      </c>
      <c r="D172" s="85" t="s">
        <v>106</v>
      </c>
      <c r="E172" s="85">
        <v>442</v>
      </c>
      <c r="F172" s="85">
        <v>14073.5</v>
      </c>
      <c r="G172" s="85">
        <v>12</v>
      </c>
    </row>
    <row r="173" spans="1:7" outlineLevel="2" x14ac:dyDescent="0.25">
      <c r="A173" s="85" t="s">
        <v>198</v>
      </c>
      <c r="B173" s="85" t="s">
        <v>199</v>
      </c>
      <c r="C173" s="85" t="s">
        <v>200</v>
      </c>
      <c r="D173" s="85" t="s">
        <v>388</v>
      </c>
      <c r="E173" s="85">
        <v>43</v>
      </c>
      <c r="F173" s="85">
        <v>7174</v>
      </c>
      <c r="G173" s="85">
        <v>11</v>
      </c>
    </row>
    <row r="174" spans="1:7" outlineLevel="2" x14ac:dyDescent="0.25">
      <c r="A174" s="85" t="s">
        <v>198</v>
      </c>
      <c r="B174" s="85" t="s">
        <v>199</v>
      </c>
      <c r="C174" s="85" t="s">
        <v>200</v>
      </c>
      <c r="D174" s="85" t="s">
        <v>394</v>
      </c>
      <c r="E174" s="85">
        <v>34</v>
      </c>
      <c r="F174" s="85">
        <v>4453</v>
      </c>
      <c r="G174" s="85">
        <v>8</v>
      </c>
    </row>
    <row r="175" spans="1:7" outlineLevel="2" x14ac:dyDescent="0.25">
      <c r="A175" s="85" t="s">
        <v>198</v>
      </c>
      <c r="B175" s="85" t="s">
        <v>199</v>
      </c>
      <c r="C175" s="85" t="s">
        <v>200</v>
      </c>
      <c r="D175" s="85" t="s">
        <v>138</v>
      </c>
      <c r="E175" s="85">
        <v>119</v>
      </c>
      <c r="F175" s="85">
        <v>2101.3000000000002</v>
      </c>
      <c r="G175" s="85">
        <v>24</v>
      </c>
    </row>
    <row r="176" spans="1:7" outlineLevel="2" x14ac:dyDescent="0.25">
      <c r="A176" s="85" t="s">
        <v>198</v>
      </c>
      <c r="B176" s="85" t="s">
        <v>199</v>
      </c>
      <c r="C176" s="85" t="s">
        <v>200</v>
      </c>
      <c r="D176" s="85" t="s">
        <v>389</v>
      </c>
      <c r="E176" s="85">
        <v>19</v>
      </c>
      <c r="F176" s="85">
        <v>2056</v>
      </c>
      <c r="G176" s="85">
        <v>4</v>
      </c>
    </row>
    <row r="177" spans="1:7" outlineLevel="1" x14ac:dyDescent="0.25">
      <c r="B177" s="86" t="s">
        <v>52</v>
      </c>
      <c r="E177" s="85">
        <f>SUBTOTAL(9,E171:E176)</f>
        <v>773</v>
      </c>
      <c r="F177" s="85">
        <f>SUBTOTAL(9,F171:F176)</f>
        <v>70229.650000000009</v>
      </c>
      <c r="G177" s="85">
        <f>SUBTOTAL(9,G171:G176)</f>
        <v>72</v>
      </c>
    </row>
    <row r="178" spans="1:7" outlineLevel="2" collapsed="1" x14ac:dyDescent="0.25">
      <c r="A178" s="85" t="s">
        <v>201</v>
      </c>
      <c r="B178" s="85" t="s">
        <v>202</v>
      </c>
      <c r="C178" s="85" t="s">
        <v>203</v>
      </c>
      <c r="D178" s="85" t="s">
        <v>204</v>
      </c>
      <c r="E178" s="85">
        <v>83</v>
      </c>
      <c r="F178" s="85">
        <v>49844.630000000005</v>
      </c>
      <c r="G178" s="85">
        <v>5</v>
      </c>
    </row>
    <row r="179" spans="1:7" outlineLevel="2" x14ac:dyDescent="0.25">
      <c r="A179" s="85" t="s">
        <v>201</v>
      </c>
      <c r="B179" s="85" t="s">
        <v>202</v>
      </c>
      <c r="C179" s="85" t="s">
        <v>203</v>
      </c>
      <c r="D179" s="85" t="s">
        <v>138</v>
      </c>
      <c r="E179" s="85">
        <v>58</v>
      </c>
      <c r="F179" s="85">
        <v>1200</v>
      </c>
      <c r="G179" s="85">
        <v>1</v>
      </c>
    </row>
    <row r="180" spans="1:7" outlineLevel="2" x14ac:dyDescent="0.25">
      <c r="A180" s="85" t="s">
        <v>201</v>
      </c>
      <c r="B180" s="85" t="s">
        <v>202</v>
      </c>
      <c r="C180" s="85" t="s">
        <v>203</v>
      </c>
      <c r="D180" s="85" t="s">
        <v>399</v>
      </c>
      <c r="E180" s="85">
        <v>17</v>
      </c>
      <c r="F180" s="85">
        <v>121</v>
      </c>
      <c r="G180" s="85">
        <v>1</v>
      </c>
    </row>
    <row r="181" spans="1:7" outlineLevel="1" x14ac:dyDescent="0.25">
      <c r="B181" s="86" t="s">
        <v>72</v>
      </c>
      <c r="E181" s="85">
        <f>SUBTOTAL(9,E178:E180)</f>
        <v>158</v>
      </c>
      <c r="F181" s="85">
        <f>SUBTOTAL(9,F178:F180)</f>
        <v>51165.630000000005</v>
      </c>
      <c r="G181" s="85">
        <f>SUBTOTAL(9,G178:G180)</f>
        <v>7</v>
      </c>
    </row>
    <row r="182" spans="1:7" outlineLevel="2" collapsed="1" x14ac:dyDescent="0.25">
      <c r="A182" s="85" t="s">
        <v>205</v>
      </c>
      <c r="B182" s="85" t="s">
        <v>206</v>
      </c>
      <c r="C182" s="85" t="s">
        <v>207</v>
      </c>
      <c r="D182" s="85" t="s">
        <v>138</v>
      </c>
      <c r="E182" s="85">
        <v>3443</v>
      </c>
      <c r="F182" s="85">
        <v>47021.19999999999</v>
      </c>
      <c r="G182" s="85">
        <v>172</v>
      </c>
    </row>
    <row r="183" spans="1:7" outlineLevel="2" x14ac:dyDescent="0.25">
      <c r="A183" s="85" t="s">
        <v>205</v>
      </c>
      <c r="B183" s="85" t="s">
        <v>206</v>
      </c>
      <c r="C183" s="85" t="s">
        <v>207</v>
      </c>
      <c r="D183" s="85" t="s">
        <v>388</v>
      </c>
      <c r="E183" s="85">
        <v>8</v>
      </c>
      <c r="F183" s="85">
        <v>600</v>
      </c>
      <c r="G183" s="85">
        <v>2</v>
      </c>
    </row>
    <row r="184" spans="1:7" outlineLevel="1" x14ac:dyDescent="0.25">
      <c r="B184" s="86" t="s">
        <v>50</v>
      </c>
      <c r="E184" s="85">
        <f>SUBTOTAL(9,E182:E183)</f>
        <v>3451</v>
      </c>
      <c r="F184" s="85">
        <f>SUBTOTAL(9,F182:F183)</f>
        <v>47621.19999999999</v>
      </c>
      <c r="G184" s="85">
        <f>SUBTOTAL(9,G182:G183)</f>
        <v>174</v>
      </c>
    </row>
    <row r="185" spans="1:7" outlineLevel="2" x14ac:dyDescent="0.25">
      <c r="A185" s="85" t="s">
        <v>208</v>
      </c>
      <c r="B185" s="85" t="s">
        <v>209</v>
      </c>
      <c r="C185" s="85" t="s">
        <v>209</v>
      </c>
      <c r="D185" s="85" t="s">
        <v>395</v>
      </c>
      <c r="E185" s="85">
        <v>234</v>
      </c>
      <c r="F185" s="85">
        <v>23746</v>
      </c>
      <c r="G185" s="85">
        <v>14</v>
      </c>
    </row>
    <row r="186" spans="1:7" outlineLevel="2" collapsed="1" x14ac:dyDescent="0.25">
      <c r="A186" s="85" t="s">
        <v>208</v>
      </c>
      <c r="B186" s="85" t="s">
        <v>209</v>
      </c>
      <c r="C186" s="85" t="s">
        <v>209</v>
      </c>
      <c r="D186" s="85" t="s">
        <v>106</v>
      </c>
      <c r="E186" s="85">
        <v>254</v>
      </c>
      <c r="F186" s="85">
        <v>12296</v>
      </c>
      <c r="G186" s="85">
        <v>6</v>
      </c>
    </row>
    <row r="187" spans="1:7" outlineLevel="2" x14ac:dyDescent="0.25">
      <c r="A187" s="85" t="s">
        <v>208</v>
      </c>
      <c r="B187" s="85" t="s">
        <v>209</v>
      </c>
      <c r="C187" s="85" t="s">
        <v>209</v>
      </c>
      <c r="D187" s="85" t="s">
        <v>390</v>
      </c>
      <c r="E187" s="85">
        <v>118</v>
      </c>
      <c r="F187" s="85">
        <v>4784</v>
      </c>
      <c r="G187" s="85">
        <v>1</v>
      </c>
    </row>
    <row r="188" spans="1:7" outlineLevel="2" x14ac:dyDescent="0.25">
      <c r="A188" s="85" t="s">
        <v>208</v>
      </c>
      <c r="B188" s="85" t="s">
        <v>209</v>
      </c>
      <c r="C188" s="85" t="s">
        <v>209</v>
      </c>
      <c r="D188" s="85" t="s">
        <v>396</v>
      </c>
      <c r="E188" s="85">
        <v>6</v>
      </c>
      <c r="F188" s="85">
        <v>670</v>
      </c>
      <c r="G188" s="85">
        <v>2</v>
      </c>
    </row>
    <row r="189" spans="1:7" outlineLevel="1" x14ac:dyDescent="0.25">
      <c r="B189" s="86" t="s">
        <v>78</v>
      </c>
      <c r="E189" s="85">
        <f>SUBTOTAL(9,E185:E188)</f>
        <v>612</v>
      </c>
      <c r="F189" s="85">
        <f>SUBTOTAL(9,F185:F188)</f>
        <v>41496</v>
      </c>
      <c r="G189" s="85">
        <f>SUBTOTAL(9,G185:G188)</f>
        <v>23</v>
      </c>
    </row>
    <row r="190" spans="1:7" outlineLevel="2" x14ac:dyDescent="0.25">
      <c r="A190" s="85" t="s">
        <v>210</v>
      </c>
      <c r="B190" s="85" t="s">
        <v>211</v>
      </c>
      <c r="C190" s="85" t="s">
        <v>191</v>
      </c>
      <c r="D190" s="85" t="s">
        <v>392</v>
      </c>
      <c r="E190" s="85">
        <v>1750</v>
      </c>
      <c r="F190" s="85">
        <v>37580.35</v>
      </c>
      <c r="G190" s="85">
        <v>68</v>
      </c>
    </row>
    <row r="191" spans="1:7" outlineLevel="2" x14ac:dyDescent="0.25">
      <c r="A191" s="85" t="s">
        <v>210</v>
      </c>
      <c r="B191" s="85" t="s">
        <v>211</v>
      </c>
      <c r="C191" s="85" t="s">
        <v>191</v>
      </c>
      <c r="D191" s="85" t="s">
        <v>100</v>
      </c>
      <c r="E191" s="85">
        <v>27</v>
      </c>
      <c r="F191" s="85">
        <v>139.5</v>
      </c>
      <c r="G191" s="85">
        <v>7</v>
      </c>
    </row>
    <row r="192" spans="1:7" outlineLevel="1" x14ac:dyDescent="0.25">
      <c r="B192" s="86" t="s">
        <v>48</v>
      </c>
      <c r="E192" s="85">
        <f>SUBTOTAL(9,E190:E191)</f>
        <v>1777</v>
      </c>
      <c r="F192" s="85">
        <f>SUBTOTAL(9,F190:F191)</f>
        <v>37719.85</v>
      </c>
      <c r="G192" s="85">
        <f>SUBTOTAL(9,G190:G191)</f>
        <v>75</v>
      </c>
    </row>
    <row r="193" spans="1:7" outlineLevel="2" x14ac:dyDescent="0.25">
      <c r="A193" s="85" t="s">
        <v>212</v>
      </c>
      <c r="B193" s="85" t="s">
        <v>213</v>
      </c>
      <c r="C193" s="85" t="s">
        <v>214</v>
      </c>
      <c r="D193" s="85" t="s">
        <v>153</v>
      </c>
      <c r="E193" s="85">
        <v>35</v>
      </c>
      <c r="F193" s="85">
        <v>22721</v>
      </c>
      <c r="G193" s="85">
        <v>6</v>
      </c>
    </row>
    <row r="194" spans="1:7" outlineLevel="2" x14ac:dyDescent="0.25">
      <c r="A194" s="85" t="s">
        <v>212</v>
      </c>
      <c r="B194" s="85" t="s">
        <v>213</v>
      </c>
      <c r="C194" s="85" t="s">
        <v>214</v>
      </c>
      <c r="D194" s="85" t="s">
        <v>107</v>
      </c>
      <c r="E194" s="85">
        <v>16</v>
      </c>
      <c r="F194" s="85">
        <v>10103</v>
      </c>
      <c r="G194" s="85">
        <v>4</v>
      </c>
    </row>
    <row r="195" spans="1:7" outlineLevel="1" x14ac:dyDescent="0.25">
      <c r="B195" s="86" t="s">
        <v>56</v>
      </c>
      <c r="E195" s="85">
        <f>SUBTOTAL(9,E193:E194)</f>
        <v>51</v>
      </c>
      <c r="F195" s="85">
        <f>SUBTOTAL(9,F193:F194)</f>
        <v>32824</v>
      </c>
      <c r="G195" s="85">
        <f>SUBTOTAL(9,G193:G194)</f>
        <v>10</v>
      </c>
    </row>
    <row r="196" spans="1:7" outlineLevel="2" x14ac:dyDescent="0.25">
      <c r="A196" s="85" t="s">
        <v>215</v>
      </c>
      <c r="B196" s="85" t="s">
        <v>216</v>
      </c>
      <c r="C196" s="85" t="s">
        <v>217</v>
      </c>
      <c r="D196" s="85" t="s">
        <v>395</v>
      </c>
      <c r="E196" s="85">
        <v>31</v>
      </c>
      <c r="F196" s="85">
        <v>16707</v>
      </c>
      <c r="G196" s="85">
        <v>10</v>
      </c>
    </row>
    <row r="197" spans="1:7" outlineLevel="2" x14ac:dyDescent="0.25">
      <c r="A197" s="85" t="s">
        <v>215</v>
      </c>
      <c r="B197" s="85" t="s">
        <v>216</v>
      </c>
      <c r="C197" s="85" t="s">
        <v>217</v>
      </c>
      <c r="D197" s="85" t="s">
        <v>131</v>
      </c>
      <c r="E197" s="85">
        <v>642</v>
      </c>
      <c r="F197" s="85">
        <v>15566</v>
      </c>
      <c r="G197" s="85">
        <v>5</v>
      </c>
    </row>
    <row r="198" spans="1:7" outlineLevel="1" x14ac:dyDescent="0.25">
      <c r="B198" s="86" t="s">
        <v>218</v>
      </c>
      <c r="E198" s="85">
        <f>SUBTOTAL(9,E196:E197)</f>
        <v>673</v>
      </c>
      <c r="F198" s="85">
        <f>SUBTOTAL(9,F196:F197)</f>
        <v>32273</v>
      </c>
      <c r="G198" s="85">
        <f>SUBTOTAL(9,G196:G197)</f>
        <v>15</v>
      </c>
    </row>
    <row r="199" spans="1:7" outlineLevel="2" x14ac:dyDescent="0.25">
      <c r="A199" s="85" t="s">
        <v>219</v>
      </c>
      <c r="B199" s="85" t="s">
        <v>220</v>
      </c>
      <c r="C199" s="85" t="s">
        <v>220</v>
      </c>
      <c r="D199" s="85" t="s">
        <v>396</v>
      </c>
      <c r="E199" s="85">
        <v>37</v>
      </c>
      <c r="F199" s="85">
        <v>15612</v>
      </c>
      <c r="G199" s="85">
        <v>10</v>
      </c>
    </row>
    <row r="200" spans="1:7" outlineLevel="2" x14ac:dyDescent="0.25">
      <c r="A200" s="85" t="s">
        <v>219</v>
      </c>
      <c r="B200" s="85" t="s">
        <v>220</v>
      </c>
      <c r="C200" s="85" t="s">
        <v>220</v>
      </c>
      <c r="D200" s="85" t="s">
        <v>106</v>
      </c>
      <c r="E200" s="85">
        <v>116</v>
      </c>
      <c r="F200" s="85">
        <v>11197.9</v>
      </c>
      <c r="G200" s="85">
        <v>5</v>
      </c>
    </row>
    <row r="201" spans="1:7" outlineLevel="2" x14ac:dyDescent="0.25">
      <c r="A201" s="85" t="s">
        <v>219</v>
      </c>
      <c r="B201" s="85" t="s">
        <v>220</v>
      </c>
      <c r="C201" s="85" t="s">
        <v>220</v>
      </c>
      <c r="D201" s="85" t="s">
        <v>105</v>
      </c>
      <c r="E201" s="85">
        <v>20</v>
      </c>
      <c r="F201" s="85">
        <v>2920</v>
      </c>
      <c r="G201" s="85">
        <v>2</v>
      </c>
    </row>
    <row r="202" spans="1:7" outlineLevel="1" x14ac:dyDescent="0.25">
      <c r="B202" s="86" t="s">
        <v>54</v>
      </c>
      <c r="E202" s="85">
        <f>SUBTOTAL(9,E199:E201)</f>
        <v>173</v>
      </c>
      <c r="F202" s="85">
        <f>SUBTOTAL(9,F199:F201)</f>
        <v>29729.9</v>
      </c>
      <c r="G202" s="85">
        <f>SUBTOTAL(9,G199:G201)</f>
        <v>17</v>
      </c>
    </row>
    <row r="203" spans="1:7" outlineLevel="2" x14ac:dyDescent="0.25">
      <c r="A203" s="85" t="s">
        <v>221</v>
      </c>
      <c r="B203" s="85" t="s">
        <v>222</v>
      </c>
      <c r="C203" s="85" t="s">
        <v>223</v>
      </c>
      <c r="D203" s="85" t="s">
        <v>397</v>
      </c>
      <c r="E203" s="85">
        <v>32</v>
      </c>
      <c r="F203" s="85">
        <v>16373.05</v>
      </c>
      <c r="G203" s="85">
        <v>5</v>
      </c>
    </row>
    <row r="204" spans="1:7" outlineLevel="2" x14ac:dyDescent="0.25">
      <c r="A204" s="85" t="s">
        <v>221</v>
      </c>
      <c r="B204" s="85" t="s">
        <v>222</v>
      </c>
      <c r="C204" s="85" t="s">
        <v>223</v>
      </c>
      <c r="D204" s="85" t="s">
        <v>153</v>
      </c>
      <c r="E204" s="85">
        <v>22</v>
      </c>
      <c r="F204" s="85">
        <v>6900.85</v>
      </c>
      <c r="G204" s="85">
        <v>6</v>
      </c>
    </row>
    <row r="205" spans="1:7" outlineLevel="2" x14ac:dyDescent="0.25">
      <c r="A205" s="85" t="s">
        <v>221</v>
      </c>
      <c r="B205" s="85" t="s">
        <v>222</v>
      </c>
      <c r="C205" s="85" t="s">
        <v>223</v>
      </c>
      <c r="D205" s="85" t="s">
        <v>392</v>
      </c>
      <c r="E205" s="85">
        <v>95</v>
      </c>
      <c r="F205" s="85">
        <v>3444</v>
      </c>
      <c r="G205" s="85">
        <v>7</v>
      </c>
    </row>
    <row r="206" spans="1:7" outlineLevel="2" collapsed="1" x14ac:dyDescent="0.25">
      <c r="A206" s="85" t="s">
        <v>221</v>
      </c>
      <c r="B206" s="85" t="s">
        <v>222</v>
      </c>
      <c r="C206" s="85" t="s">
        <v>223</v>
      </c>
      <c r="D206" s="85" t="s">
        <v>390</v>
      </c>
      <c r="E206" s="85">
        <v>31</v>
      </c>
      <c r="F206" s="85">
        <v>1399</v>
      </c>
      <c r="G206" s="85">
        <v>3</v>
      </c>
    </row>
    <row r="207" spans="1:7" outlineLevel="2" x14ac:dyDescent="0.25">
      <c r="A207" s="85" t="s">
        <v>221</v>
      </c>
      <c r="B207" s="85" t="s">
        <v>222</v>
      </c>
      <c r="C207" s="85" t="s">
        <v>223</v>
      </c>
      <c r="D207" s="85" t="s">
        <v>400</v>
      </c>
      <c r="E207" s="85">
        <v>55</v>
      </c>
      <c r="F207" s="85">
        <v>702</v>
      </c>
      <c r="G207" s="85">
        <v>1</v>
      </c>
    </row>
    <row r="208" spans="1:7" outlineLevel="1" x14ac:dyDescent="0.25">
      <c r="B208" s="86" t="s">
        <v>42</v>
      </c>
      <c r="E208" s="85">
        <f>SUBTOTAL(9,E203:E207)</f>
        <v>235</v>
      </c>
      <c r="F208" s="85">
        <f>SUBTOTAL(9,F203:F207)</f>
        <v>28818.9</v>
      </c>
      <c r="G208" s="85">
        <f>SUBTOTAL(9,G203:G207)</f>
        <v>22</v>
      </c>
    </row>
    <row r="209" spans="1:7" outlineLevel="2" x14ac:dyDescent="0.25">
      <c r="A209" s="85" t="s">
        <v>224</v>
      </c>
      <c r="B209" s="85" t="s">
        <v>225</v>
      </c>
      <c r="C209" s="85" t="s">
        <v>226</v>
      </c>
      <c r="D209" s="85" t="s">
        <v>394</v>
      </c>
      <c r="E209" s="85">
        <v>56</v>
      </c>
      <c r="F209" s="85">
        <v>28126</v>
      </c>
      <c r="G209" s="85">
        <v>11</v>
      </c>
    </row>
    <row r="210" spans="1:7" outlineLevel="1" x14ac:dyDescent="0.25">
      <c r="B210" s="86" t="s">
        <v>227</v>
      </c>
      <c r="E210" s="85">
        <f>SUBTOTAL(9,E209:E209)</f>
        <v>56</v>
      </c>
      <c r="F210" s="85">
        <f>SUBTOTAL(9,F209:F209)</f>
        <v>28126</v>
      </c>
      <c r="G210" s="85">
        <f>SUBTOTAL(9,G209:G209)</f>
        <v>11</v>
      </c>
    </row>
    <row r="211" spans="1:7" outlineLevel="2" x14ac:dyDescent="0.25">
      <c r="A211" s="85" t="s">
        <v>228</v>
      </c>
      <c r="B211" s="85" t="s">
        <v>229</v>
      </c>
      <c r="C211" s="85" t="s">
        <v>230</v>
      </c>
      <c r="D211" s="85" t="s">
        <v>396</v>
      </c>
      <c r="E211" s="85">
        <v>382</v>
      </c>
      <c r="F211" s="85">
        <v>27928</v>
      </c>
      <c r="G211" s="85">
        <v>13</v>
      </c>
    </row>
    <row r="212" spans="1:7" outlineLevel="1" x14ac:dyDescent="0.25">
      <c r="B212" s="86" t="s">
        <v>80</v>
      </c>
      <c r="E212" s="85">
        <f>SUBTOTAL(9,E211:E211)</f>
        <v>382</v>
      </c>
      <c r="F212" s="85">
        <f>SUBTOTAL(9,F211:F211)</f>
        <v>27928</v>
      </c>
      <c r="G212" s="85">
        <f>SUBTOTAL(9,G211:G211)</f>
        <v>13</v>
      </c>
    </row>
    <row r="213" spans="1:7" outlineLevel="2" x14ac:dyDescent="0.25">
      <c r="A213" s="85" t="s">
        <v>231</v>
      </c>
      <c r="B213" s="85" t="s">
        <v>232</v>
      </c>
      <c r="C213" s="85" t="s">
        <v>233</v>
      </c>
      <c r="D213" s="85" t="s">
        <v>106</v>
      </c>
      <c r="E213" s="85">
        <v>210</v>
      </c>
      <c r="F213" s="85">
        <v>11503</v>
      </c>
      <c r="G213" s="85">
        <v>4</v>
      </c>
    </row>
    <row r="214" spans="1:7" outlineLevel="2" x14ac:dyDescent="0.25">
      <c r="A214" s="85" t="s">
        <v>231</v>
      </c>
      <c r="B214" s="85" t="s">
        <v>232</v>
      </c>
      <c r="C214" s="85" t="s">
        <v>233</v>
      </c>
      <c r="D214" s="85" t="s">
        <v>397</v>
      </c>
      <c r="E214" s="85">
        <v>37</v>
      </c>
      <c r="F214" s="85">
        <v>9814</v>
      </c>
      <c r="G214" s="85">
        <v>8</v>
      </c>
    </row>
    <row r="215" spans="1:7" outlineLevel="2" collapsed="1" x14ac:dyDescent="0.25">
      <c r="A215" s="85" t="s">
        <v>231</v>
      </c>
      <c r="B215" s="85" t="s">
        <v>232</v>
      </c>
      <c r="C215" s="85" t="s">
        <v>233</v>
      </c>
      <c r="D215" s="85" t="s">
        <v>390</v>
      </c>
      <c r="E215" s="85">
        <v>7</v>
      </c>
      <c r="F215" s="85">
        <v>1092</v>
      </c>
      <c r="G215" s="85">
        <v>2</v>
      </c>
    </row>
    <row r="216" spans="1:7" outlineLevel="1" x14ac:dyDescent="0.25">
      <c r="B216" s="86" t="s">
        <v>234</v>
      </c>
      <c r="E216" s="85">
        <f>SUBTOTAL(9,E213:E215)</f>
        <v>254</v>
      </c>
      <c r="F216" s="85">
        <f>SUBTOTAL(9,F213:F215)</f>
        <v>22409</v>
      </c>
      <c r="G216" s="85">
        <f>SUBTOTAL(9,G213:G215)</f>
        <v>14</v>
      </c>
    </row>
    <row r="217" spans="1:7" outlineLevel="2" x14ac:dyDescent="0.25">
      <c r="A217" s="85" t="s">
        <v>235</v>
      </c>
      <c r="B217" s="85" t="s">
        <v>236</v>
      </c>
      <c r="C217" s="85" t="s">
        <v>233</v>
      </c>
      <c r="D217" s="85" t="s">
        <v>111</v>
      </c>
      <c r="E217" s="85">
        <v>200</v>
      </c>
      <c r="F217" s="85">
        <v>20336.400000000001</v>
      </c>
      <c r="G217" s="85">
        <v>10</v>
      </c>
    </row>
    <row r="218" spans="1:7" outlineLevel="1" x14ac:dyDescent="0.25">
      <c r="B218" s="86" t="s">
        <v>237</v>
      </c>
      <c r="E218" s="85">
        <f>SUBTOTAL(9,E217:E217)</f>
        <v>200</v>
      </c>
      <c r="F218" s="85">
        <f>SUBTOTAL(9,F217:F217)</f>
        <v>20336.400000000001</v>
      </c>
      <c r="G218" s="85">
        <f>SUBTOTAL(9,G217:G217)</f>
        <v>10</v>
      </c>
    </row>
    <row r="219" spans="1:7" outlineLevel="2" x14ac:dyDescent="0.25">
      <c r="A219" s="85" t="s">
        <v>238</v>
      </c>
      <c r="B219" s="85" t="s">
        <v>239</v>
      </c>
      <c r="C219" s="85" t="s">
        <v>104</v>
      </c>
      <c r="D219" s="85" t="s">
        <v>390</v>
      </c>
      <c r="E219" s="85">
        <v>199</v>
      </c>
      <c r="F219" s="85">
        <v>17920.949999999997</v>
      </c>
      <c r="G219" s="85">
        <v>32</v>
      </c>
    </row>
    <row r="220" spans="1:7" outlineLevel="2" x14ac:dyDescent="0.25">
      <c r="A220" s="85" t="s">
        <v>238</v>
      </c>
      <c r="B220" s="85" t="s">
        <v>239</v>
      </c>
      <c r="C220" s="85" t="s">
        <v>104</v>
      </c>
      <c r="D220" s="85" t="s">
        <v>399</v>
      </c>
      <c r="E220" s="85">
        <v>3</v>
      </c>
      <c r="F220" s="85">
        <v>1120</v>
      </c>
      <c r="G220" s="85">
        <v>1</v>
      </c>
    </row>
    <row r="221" spans="1:7" outlineLevel="1" x14ac:dyDescent="0.25">
      <c r="B221" s="86" t="s">
        <v>60</v>
      </c>
      <c r="E221" s="85">
        <f>SUBTOTAL(9,E219:E220)</f>
        <v>202</v>
      </c>
      <c r="F221" s="85">
        <f>SUBTOTAL(9,F219:F220)</f>
        <v>19040.949999999997</v>
      </c>
      <c r="G221" s="85">
        <f>SUBTOTAL(9,G219:G220)</f>
        <v>33</v>
      </c>
    </row>
    <row r="222" spans="1:7" outlineLevel="2" x14ac:dyDescent="0.25">
      <c r="A222" s="85" t="s">
        <v>240</v>
      </c>
      <c r="B222" s="85" t="s">
        <v>241</v>
      </c>
      <c r="C222" s="85" t="s">
        <v>126</v>
      </c>
      <c r="D222" s="85" t="s">
        <v>393</v>
      </c>
      <c r="E222" s="85">
        <v>32</v>
      </c>
      <c r="F222" s="85">
        <v>14756</v>
      </c>
      <c r="G222" s="85">
        <v>2</v>
      </c>
    </row>
    <row r="223" spans="1:7" outlineLevel="1" x14ac:dyDescent="0.25">
      <c r="B223" s="86" t="s">
        <v>75</v>
      </c>
      <c r="E223" s="85">
        <f>SUBTOTAL(9,E222:E222)</f>
        <v>32</v>
      </c>
      <c r="F223" s="85">
        <f>SUBTOTAL(9,F222:F222)</f>
        <v>14756</v>
      </c>
      <c r="G223" s="85">
        <f>SUBTOTAL(9,G222:G222)</f>
        <v>2</v>
      </c>
    </row>
    <row r="224" spans="1:7" outlineLevel="2" x14ac:dyDescent="0.25">
      <c r="A224" s="85" t="s">
        <v>242</v>
      </c>
      <c r="B224" s="85" t="s">
        <v>243</v>
      </c>
      <c r="C224" s="85" t="s">
        <v>244</v>
      </c>
      <c r="D224" s="85" t="s">
        <v>394</v>
      </c>
      <c r="E224" s="85">
        <v>30</v>
      </c>
      <c r="F224" s="85">
        <v>9898.5</v>
      </c>
      <c r="G224" s="85">
        <v>5</v>
      </c>
    </row>
    <row r="225" spans="1:7" outlineLevel="2" x14ac:dyDescent="0.25">
      <c r="A225" s="85" t="s">
        <v>242</v>
      </c>
      <c r="B225" s="85" t="s">
        <v>243</v>
      </c>
      <c r="C225" s="85" t="s">
        <v>244</v>
      </c>
      <c r="D225" s="85" t="s">
        <v>105</v>
      </c>
      <c r="E225" s="85">
        <v>2</v>
      </c>
      <c r="F225" s="85">
        <v>2060</v>
      </c>
      <c r="G225" s="85">
        <v>1</v>
      </c>
    </row>
    <row r="226" spans="1:7" outlineLevel="1" x14ac:dyDescent="0.25">
      <c r="B226" s="86" t="s">
        <v>245</v>
      </c>
      <c r="E226" s="85">
        <f>SUBTOTAL(9,E224:E225)</f>
        <v>32</v>
      </c>
      <c r="F226" s="85">
        <f>SUBTOTAL(9,F224:F225)</f>
        <v>11958.5</v>
      </c>
      <c r="G226" s="85">
        <f>SUBTOTAL(9,G224:G225)</f>
        <v>6</v>
      </c>
    </row>
    <row r="227" spans="1:7" outlineLevel="2" x14ac:dyDescent="0.25">
      <c r="A227" s="85" t="s">
        <v>246</v>
      </c>
      <c r="B227" s="85" t="s">
        <v>247</v>
      </c>
      <c r="C227" s="85" t="s">
        <v>226</v>
      </c>
      <c r="D227" s="85" t="s">
        <v>394</v>
      </c>
      <c r="E227" s="85">
        <v>34</v>
      </c>
      <c r="F227" s="85">
        <v>11541.76</v>
      </c>
      <c r="G227" s="85">
        <v>11</v>
      </c>
    </row>
    <row r="228" spans="1:7" outlineLevel="1" x14ac:dyDescent="0.25">
      <c r="B228" s="86" t="s">
        <v>49</v>
      </c>
      <c r="E228" s="85">
        <f>SUBTOTAL(9,E227:E227)</f>
        <v>34</v>
      </c>
      <c r="F228" s="85">
        <f>SUBTOTAL(9,F227:F227)</f>
        <v>11541.76</v>
      </c>
      <c r="G228" s="85">
        <f>SUBTOTAL(9,G227:G227)</f>
        <v>11</v>
      </c>
    </row>
    <row r="229" spans="1:7" outlineLevel="2" x14ac:dyDescent="0.25">
      <c r="A229" s="85" t="s">
        <v>248</v>
      </c>
      <c r="B229" s="85" t="s">
        <v>249</v>
      </c>
      <c r="C229" s="85" t="s">
        <v>250</v>
      </c>
      <c r="D229" s="85" t="s">
        <v>400</v>
      </c>
      <c r="E229" s="85">
        <v>226</v>
      </c>
      <c r="F229" s="85">
        <v>3097.8400000000006</v>
      </c>
      <c r="G229" s="85">
        <v>51</v>
      </c>
    </row>
    <row r="230" spans="1:7" outlineLevel="2" x14ac:dyDescent="0.25">
      <c r="A230" s="85" t="s">
        <v>251</v>
      </c>
      <c r="B230" s="85" t="s">
        <v>249</v>
      </c>
      <c r="C230" s="85" t="s">
        <v>250</v>
      </c>
      <c r="D230" s="85" t="s">
        <v>146</v>
      </c>
      <c r="E230" s="85">
        <v>24</v>
      </c>
      <c r="F230" s="85">
        <v>739</v>
      </c>
      <c r="G230" s="85">
        <v>2</v>
      </c>
    </row>
    <row r="231" spans="1:7" outlineLevel="2" collapsed="1" x14ac:dyDescent="0.25">
      <c r="A231" s="85" t="s">
        <v>252</v>
      </c>
      <c r="B231" s="85" t="s">
        <v>249</v>
      </c>
      <c r="C231" s="85" t="s">
        <v>250</v>
      </c>
      <c r="D231" s="85" t="s">
        <v>400</v>
      </c>
      <c r="E231" s="85">
        <v>345</v>
      </c>
      <c r="F231" s="85">
        <v>6313.21</v>
      </c>
      <c r="G231" s="85">
        <v>100</v>
      </c>
    </row>
    <row r="232" spans="1:7" outlineLevel="2" x14ac:dyDescent="0.25">
      <c r="A232" s="85" t="s">
        <v>252</v>
      </c>
      <c r="B232" s="85" t="s">
        <v>249</v>
      </c>
      <c r="C232" s="85" t="s">
        <v>250</v>
      </c>
      <c r="D232" s="85" t="s">
        <v>398</v>
      </c>
      <c r="E232" s="85">
        <v>50</v>
      </c>
      <c r="F232" s="85">
        <v>550</v>
      </c>
      <c r="G232" s="85">
        <v>1</v>
      </c>
    </row>
    <row r="233" spans="1:7" outlineLevel="1" x14ac:dyDescent="0.25">
      <c r="B233" s="86" t="s">
        <v>253</v>
      </c>
      <c r="E233" s="85">
        <f>SUBTOTAL(9,E229:E232)</f>
        <v>645</v>
      </c>
      <c r="F233" s="85">
        <f>SUBTOTAL(9,F229:F232)</f>
        <v>10700.050000000001</v>
      </c>
      <c r="G233" s="85">
        <f>SUBTOTAL(9,G229:G232)</f>
        <v>154</v>
      </c>
    </row>
    <row r="234" spans="1:7" outlineLevel="2" x14ac:dyDescent="0.25">
      <c r="A234" s="85" t="s">
        <v>254</v>
      </c>
      <c r="B234" s="85" t="s">
        <v>255</v>
      </c>
      <c r="C234" s="85" t="s">
        <v>256</v>
      </c>
      <c r="D234" s="85" t="s">
        <v>106</v>
      </c>
      <c r="E234" s="85">
        <v>104</v>
      </c>
      <c r="F234" s="85">
        <v>10096</v>
      </c>
      <c r="G234" s="85">
        <v>8</v>
      </c>
    </row>
    <row r="235" spans="1:7" outlineLevel="1" x14ac:dyDescent="0.25">
      <c r="B235" s="86" t="s">
        <v>83</v>
      </c>
      <c r="E235" s="85">
        <f>SUBTOTAL(9,E234:E234)</f>
        <v>104</v>
      </c>
      <c r="F235" s="85">
        <f>SUBTOTAL(9,F234:F234)</f>
        <v>10096</v>
      </c>
      <c r="G235" s="85">
        <f>SUBTOTAL(9,G234:G234)</f>
        <v>8</v>
      </c>
    </row>
    <row r="236" spans="1:7" outlineLevel="2" x14ac:dyDescent="0.25">
      <c r="A236" s="85" t="s">
        <v>257</v>
      </c>
      <c r="B236" s="85" t="s">
        <v>258</v>
      </c>
      <c r="C236" s="85" t="s">
        <v>126</v>
      </c>
      <c r="D236" s="85" t="s">
        <v>393</v>
      </c>
      <c r="E236" s="85">
        <v>86</v>
      </c>
      <c r="F236" s="85">
        <v>9621.3499999999985</v>
      </c>
      <c r="G236" s="85">
        <v>22</v>
      </c>
    </row>
    <row r="237" spans="1:7" outlineLevel="2" x14ac:dyDescent="0.25">
      <c r="A237" s="85" t="s">
        <v>257</v>
      </c>
      <c r="B237" s="85" t="s">
        <v>258</v>
      </c>
      <c r="C237" s="85" t="s">
        <v>126</v>
      </c>
      <c r="D237" s="85" t="s">
        <v>390</v>
      </c>
      <c r="E237" s="85">
        <v>3</v>
      </c>
      <c r="F237" s="85">
        <v>265</v>
      </c>
      <c r="G237" s="85">
        <v>1</v>
      </c>
    </row>
    <row r="238" spans="1:7" outlineLevel="2" collapsed="1" x14ac:dyDescent="0.25">
      <c r="A238" s="85" t="s">
        <v>257</v>
      </c>
      <c r="B238" s="85" t="s">
        <v>258</v>
      </c>
      <c r="C238" s="85" t="s">
        <v>126</v>
      </c>
      <c r="D238" s="85" t="s">
        <v>98</v>
      </c>
      <c r="E238" s="85">
        <v>8</v>
      </c>
      <c r="F238" s="85">
        <v>51.5</v>
      </c>
      <c r="G238" s="85">
        <v>5</v>
      </c>
    </row>
    <row r="239" spans="1:7" outlineLevel="1" x14ac:dyDescent="0.25">
      <c r="B239" s="86" t="s">
        <v>51</v>
      </c>
      <c r="E239" s="85">
        <f>SUBTOTAL(9,E236:E238)</f>
        <v>97</v>
      </c>
      <c r="F239" s="85">
        <f>SUBTOTAL(9,F236:F238)</f>
        <v>9937.8499999999985</v>
      </c>
      <c r="G239" s="85">
        <f>SUBTOTAL(9,G236:G238)</f>
        <v>28</v>
      </c>
    </row>
    <row r="240" spans="1:7" outlineLevel="2" collapsed="1" x14ac:dyDescent="0.25">
      <c r="A240" s="85" t="s">
        <v>259</v>
      </c>
      <c r="B240" s="85" t="s">
        <v>260</v>
      </c>
      <c r="C240" s="85" t="s">
        <v>261</v>
      </c>
      <c r="D240" s="85" t="s">
        <v>396</v>
      </c>
      <c r="E240" s="85">
        <v>9</v>
      </c>
      <c r="F240" s="85">
        <v>8973</v>
      </c>
      <c r="G240" s="85">
        <v>1</v>
      </c>
    </row>
    <row r="241" spans="1:7" outlineLevel="2" x14ac:dyDescent="0.25">
      <c r="A241" s="85" t="s">
        <v>259</v>
      </c>
      <c r="B241" s="85" t="s">
        <v>260</v>
      </c>
      <c r="C241" s="85" t="s">
        <v>261</v>
      </c>
      <c r="D241" s="85" t="s">
        <v>106</v>
      </c>
      <c r="E241" s="85">
        <v>3</v>
      </c>
      <c r="F241" s="85">
        <v>438</v>
      </c>
      <c r="G241" s="85">
        <v>1</v>
      </c>
    </row>
    <row r="242" spans="1:7" outlineLevel="2" collapsed="1" x14ac:dyDescent="0.25">
      <c r="A242" s="85" t="s">
        <v>259</v>
      </c>
      <c r="B242" s="85" t="s">
        <v>260</v>
      </c>
      <c r="C242" s="85" t="s">
        <v>261</v>
      </c>
      <c r="D242" s="85" t="s">
        <v>390</v>
      </c>
      <c r="E242" s="85">
        <v>1</v>
      </c>
      <c r="F242" s="85">
        <v>40</v>
      </c>
      <c r="G242" s="85">
        <v>1</v>
      </c>
    </row>
    <row r="243" spans="1:7" outlineLevel="1" x14ac:dyDescent="0.25">
      <c r="B243" s="86" t="s">
        <v>91</v>
      </c>
      <c r="E243" s="85">
        <f>SUBTOTAL(9,E240:E242)</f>
        <v>13</v>
      </c>
      <c r="F243" s="85">
        <f>SUBTOTAL(9,F240:F242)</f>
        <v>9451</v>
      </c>
      <c r="G243" s="85">
        <f>SUBTOTAL(9,G240:G242)</f>
        <v>3</v>
      </c>
    </row>
    <row r="244" spans="1:7" outlineLevel="2" x14ac:dyDescent="0.25">
      <c r="A244" s="85" t="s">
        <v>262</v>
      </c>
      <c r="B244" s="85" t="s">
        <v>263</v>
      </c>
      <c r="C244" s="85" t="s">
        <v>157</v>
      </c>
      <c r="D244" s="85" t="s">
        <v>400</v>
      </c>
      <c r="E244" s="85">
        <v>56</v>
      </c>
      <c r="F244" s="85">
        <v>1614</v>
      </c>
      <c r="G244" s="85">
        <v>8</v>
      </c>
    </row>
    <row r="245" spans="1:7" outlineLevel="2" collapsed="1" x14ac:dyDescent="0.25">
      <c r="A245" s="85" t="s">
        <v>262</v>
      </c>
      <c r="B245" s="85" t="s">
        <v>263</v>
      </c>
      <c r="C245" s="85" t="s">
        <v>157</v>
      </c>
      <c r="D245" s="85" t="s">
        <v>139</v>
      </c>
      <c r="E245" s="85">
        <v>44</v>
      </c>
      <c r="F245" s="85">
        <v>900.5</v>
      </c>
      <c r="G245" s="85">
        <v>7</v>
      </c>
    </row>
    <row r="246" spans="1:7" outlineLevel="2" x14ac:dyDescent="0.25">
      <c r="A246" s="85" t="s">
        <v>262</v>
      </c>
      <c r="B246" s="85" t="s">
        <v>263</v>
      </c>
      <c r="C246" s="85" t="s">
        <v>157</v>
      </c>
      <c r="D246" s="85" t="s">
        <v>158</v>
      </c>
      <c r="E246" s="85">
        <v>72</v>
      </c>
      <c r="F246" s="85">
        <v>466</v>
      </c>
      <c r="G246" s="85">
        <v>2</v>
      </c>
    </row>
    <row r="247" spans="1:7" outlineLevel="2" collapsed="1" x14ac:dyDescent="0.25">
      <c r="A247" s="85" t="s">
        <v>262</v>
      </c>
      <c r="B247" s="85" t="s">
        <v>263</v>
      </c>
      <c r="C247" s="85" t="s">
        <v>157</v>
      </c>
      <c r="D247" s="85" t="s">
        <v>98</v>
      </c>
      <c r="E247" s="85">
        <v>18</v>
      </c>
      <c r="F247" s="85">
        <v>223.65</v>
      </c>
      <c r="G247" s="85">
        <v>11</v>
      </c>
    </row>
    <row r="248" spans="1:7" outlineLevel="2" x14ac:dyDescent="0.25">
      <c r="A248" s="85" t="s">
        <v>264</v>
      </c>
      <c r="B248" s="85" t="s">
        <v>263</v>
      </c>
      <c r="C248" s="85" t="s">
        <v>157</v>
      </c>
      <c r="D248" s="85" t="s">
        <v>392</v>
      </c>
      <c r="E248" s="85">
        <v>112</v>
      </c>
      <c r="F248" s="85">
        <v>4225</v>
      </c>
      <c r="G248" s="85">
        <v>4</v>
      </c>
    </row>
    <row r="249" spans="1:7" outlineLevel="2" x14ac:dyDescent="0.25">
      <c r="A249" s="85" t="s">
        <v>264</v>
      </c>
      <c r="B249" s="85" t="s">
        <v>263</v>
      </c>
      <c r="C249" s="85" t="s">
        <v>157</v>
      </c>
      <c r="D249" s="85" t="s">
        <v>139</v>
      </c>
      <c r="E249" s="85">
        <v>211</v>
      </c>
      <c r="F249" s="85">
        <v>2006.5</v>
      </c>
      <c r="G249" s="85">
        <v>5</v>
      </c>
    </row>
    <row r="250" spans="1:7" outlineLevel="1" x14ac:dyDescent="0.25">
      <c r="B250" s="86" t="s">
        <v>55</v>
      </c>
      <c r="E250" s="85">
        <f>SUBTOTAL(9,E244:E249)</f>
        <v>513</v>
      </c>
      <c r="F250" s="85">
        <f>SUBTOTAL(9,F244:F249)</f>
        <v>9435.65</v>
      </c>
      <c r="G250" s="85">
        <f>SUBTOTAL(9,G244:G249)</f>
        <v>37</v>
      </c>
    </row>
    <row r="251" spans="1:7" outlineLevel="2" x14ac:dyDescent="0.25">
      <c r="A251" s="85" t="s">
        <v>265</v>
      </c>
      <c r="B251" s="85" t="s">
        <v>266</v>
      </c>
      <c r="C251" s="85" t="s">
        <v>267</v>
      </c>
      <c r="D251" s="85" t="s">
        <v>395</v>
      </c>
      <c r="E251" s="85">
        <v>25</v>
      </c>
      <c r="F251" s="85">
        <v>8409</v>
      </c>
      <c r="G251" s="85">
        <v>6</v>
      </c>
    </row>
    <row r="252" spans="1:7" outlineLevel="2" x14ac:dyDescent="0.25">
      <c r="A252" s="85" t="s">
        <v>265</v>
      </c>
      <c r="B252" s="85" t="s">
        <v>266</v>
      </c>
      <c r="C252" s="85" t="s">
        <v>267</v>
      </c>
      <c r="D252" s="85" t="s">
        <v>99</v>
      </c>
      <c r="E252" s="85">
        <v>2</v>
      </c>
      <c r="F252" s="85">
        <v>892</v>
      </c>
      <c r="G252" s="85">
        <v>1</v>
      </c>
    </row>
    <row r="253" spans="1:7" outlineLevel="1" x14ac:dyDescent="0.25">
      <c r="B253" s="86" t="s">
        <v>69</v>
      </c>
      <c r="E253" s="85">
        <f>SUBTOTAL(9,E251:E252)</f>
        <v>27</v>
      </c>
      <c r="F253" s="85">
        <f>SUBTOTAL(9,F251:F252)</f>
        <v>9301</v>
      </c>
      <c r="G253" s="85">
        <f>SUBTOTAL(9,G251:G252)</f>
        <v>7</v>
      </c>
    </row>
    <row r="254" spans="1:7" outlineLevel="2" collapsed="1" x14ac:dyDescent="0.25">
      <c r="A254" s="85" t="s">
        <v>268</v>
      </c>
      <c r="B254" s="85" t="s">
        <v>269</v>
      </c>
      <c r="C254" s="85" t="s">
        <v>96</v>
      </c>
      <c r="D254" s="85" t="s">
        <v>394</v>
      </c>
      <c r="E254" s="85">
        <v>320</v>
      </c>
      <c r="F254" s="85">
        <v>8470</v>
      </c>
      <c r="G254" s="85">
        <v>8</v>
      </c>
    </row>
    <row r="255" spans="1:7" outlineLevel="1" x14ac:dyDescent="0.25">
      <c r="B255" s="86" t="s">
        <v>270</v>
      </c>
      <c r="E255" s="85">
        <f>SUBTOTAL(9,E254:E254)</f>
        <v>320</v>
      </c>
      <c r="F255" s="85">
        <f>SUBTOTAL(9,F254:F254)</f>
        <v>8470</v>
      </c>
      <c r="G255" s="85">
        <f>SUBTOTAL(9,G254:G254)</f>
        <v>8</v>
      </c>
    </row>
    <row r="256" spans="1:7" outlineLevel="2" collapsed="1" x14ac:dyDescent="0.25">
      <c r="A256" s="85" t="s">
        <v>271</v>
      </c>
      <c r="B256" s="85" t="s">
        <v>272</v>
      </c>
      <c r="C256" s="85" t="s">
        <v>273</v>
      </c>
      <c r="D256" s="85" t="s">
        <v>394</v>
      </c>
      <c r="E256" s="85">
        <v>31</v>
      </c>
      <c r="F256" s="85">
        <v>8082</v>
      </c>
      <c r="G256" s="85">
        <v>2</v>
      </c>
    </row>
    <row r="257" spans="1:7" outlineLevel="1" x14ac:dyDescent="0.25">
      <c r="B257" s="86" t="s">
        <v>274</v>
      </c>
      <c r="E257" s="85">
        <f>SUBTOTAL(9,E256:E256)</f>
        <v>31</v>
      </c>
      <c r="F257" s="85">
        <f>SUBTOTAL(9,F256:F256)</f>
        <v>8082</v>
      </c>
      <c r="G257" s="85">
        <f>SUBTOTAL(9,G256:G256)</f>
        <v>2</v>
      </c>
    </row>
    <row r="258" spans="1:7" outlineLevel="2" x14ac:dyDescent="0.25">
      <c r="A258" s="85" t="s">
        <v>275</v>
      </c>
      <c r="B258" s="85" t="s">
        <v>276</v>
      </c>
      <c r="C258" s="85" t="s">
        <v>226</v>
      </c>
      <c r="D258" s="85" t="s">
        <v>394</v>
      </c>
      <c r="E258" s="85">
        <v>215</v>
      </c>
      <c r="F258" s="85">
        <v>7852</v>
      </c>
      <c r="G258" s="85">
        <v>9</v>
      </c>
    </row>
    <row r="259" spans="1:7" outlineLevel="1" x14ac:dyDescent="0.25">
      <c r="B259" s="86" t="s">
        <v>81</v>
      </c>
      <c r="E259" s="85">
        <f>SUBTOTAL(9,E258:E258)</f>
        <v>215</v>
      </c>
      <c r="F259" s="85">
        <f>SUBTOTAL(9,F258:F258)</f>
        <v>7852</v>
      </c>
      <c r="G259" s="85">
        <f>SUBTOTAL(9,G258:G258)</f>
        <v>9</v>
      </c>
    </row>
    <row r="260" spans="1:7" outlineLevel="2" x14ac:dyDescent="0.25">
      <c r="A260" s="85" t="s">
        <v>277</v>
      </c>
      <c r="B260" s="85" t="s">
        <v>278</v>
      </c>
      <c r="C260" s="85" t="s">
        <v>226</v>
      </c>
      <c r="D260" s="85" t="s">
        <v>394</v>
      </c>
      <c r="E260" s="85">
        <v>35</v>
      </c>
      <c r="F260" s="85">
        <v>7642</v>
      </c>
      <c r="G260" s="85">
        <v>7</v>
      </c>
    </row>
    <row r="261" spans="1:7" outlineLevel="1" x14ac:dyDescent="0.25">
      <c r="B261" s="86" t="s">
        <v>64</v>
      </c>
      <c r="E261" s="85">
        <f>SUBTOTAL(9,E260:E260)</f>
        <v>35</v>
      </c>
      <c r="F261" s="85">
        <f>SUBTOTAL(9,F260:F260)</f>
        <v>7642</v>
      </c>
      <c r="G261" s="85">
        <f>SUBTOTAL(9,G260:G260)</f>
        <v>7</v>
      </c>
    </row>
    <row r="262" spans="1:7" outlineLevel="2" x14ac:dyDescent="0.25">
      <c r="A262" s="85" t="s">
        <v>279</v>
      </c>
      <c r="B262" s="85" t="s">
        <v>280</v>
      </c>
      <c r="C262" s="85" t="s">
        <v>281</v>
      </c>
      <c r="D262" s="85" t="s">
        <v>395</v>
      </c>
      <c r="E262" s="85">
        <v>7</v>
      </c>
      <c r="F262" s="85">
        <v>4330</v>
      </c>
      <c r="G262" s="85">
        <v>3</v>
      </c>
    </row>
    <row r="263" spans="1:7" outlineLevel="2" collapsed="1" x14ac:dyDescent="0.25">
      <c r="A263" s="85" t="s">
        <v>279</v>
      </c>
      <c r="B263" s="85" t="s">
        <v>280</v>
      </c>
      <c r="C263" s="85" t="s">
        <v>281</v>
      </c>
      <c r="D263" s="85" t="s">
        <v>106</v>
      </c>
      <c r="E263" s="85">
        <v>30</v>
      </c>
      <c r="F263" s="85">
        <v>2836</v>
      </c>
      <c r="G263" s="85">
        <v>4</v>
      </c>
    </row>
    <row r="264" spans="1:7" outlineLevel="1" x14ac:dyDescent="0.25">
      <c r="B264" s="86" t="s">
        <v>61</v>
      </c>
      <c r="E264" s="85">
        <f>SUBTOTAL(9,E262:E263)</f>
        <v>37</v>
      </c>
      <c r="F264" s="85">
        <f>SUBTOTAL(9,F262:F263)</f>
        <v>7166</v>
      </c>
      <c r="G264" s="85">
        <f>SUBTOTAL(9,G262:G263)</f>
        <v>7</v>
      </c>
    </row>
    <row r="265" spans="1:7" outlineLevel="2" x14ac:dyDescent="0.25">
      <c r="A265" s="85" t="s">
        <v>282</v>
      </c>
      <c r="B265" s="85" t="s">
        <v>283</v>
      </c>
      <c r="C265" s="85" t="s">
        <v>96</v>
      </c>
      <c r="D265" s="85" t="s">
        <v>101</v>
      </c>
      <c r="E265" s="85">
        <v>686</v>
      </c>
      <c r="F265" s="85">
        <v>6850.3</v>
      </c>
      <c r="G265" s="85">
        <v>7</v>
      </c>
    </row>
    <row r="266" spans="1:7" outlineLevel="2" x14ac:dyDescent="0.25">
      <c r="A266" s="85" t="s">
        <v>282</v>
      </c>
      <c r="B266" s="85" t="s">
        <v>283</v>
      </c>
      <c r="C266" s="85" t="s">
        <v>96</v>
      </c>
      <c r="D266" s="85" t="s">
        <v>398</v>
      </c>
      <c r="E266" s="85">
        <v>12</v>
      </c>
      <c r="F266" s="85">
        <v>293.55</v>
      </c>
      <c r="G266" s="85">
        <v>9</v>
      </c>
    </row>
    <row r="267" spans="1:7" outlineLevel="1" x14ac:dyDescent="0.25">
      <c r="B267" s="86" t="s">
        <v>284</v>
      </c>
      <c r="E267" s="85">
        <f>SUBTOTAL(9,E265:E266)</f>
        <v>698</v>
      </c>
      <c r="F267" s="85">
        <f>SUBTOTAL(9,F265:F266)</f>
        <v>7143.85</v>
      </c>
      <c r="G267" s="85">
        <f>SUBTOTAL(9,G265:G266)</f>
        <v>16</v>
      </c>
    </row>
    <row r="268" spans="1:7" outlineLevel="2" collapsed="1" x14ac:dyDescent="0.25">
      <c r="A268" s="85" t="s">
        <v>285</v>
      </c>
      <c r="B268" s="85" t="s">
        <v>286</v>
      </c>
      <c r="C268" s="85" t="s">
        <v>96</v>
      </c>
      <c r="D268" s="85" t="s">
        <v>391</v>
      </c>
      <c r="E268" s="85">
        <v>13</v>
      </c>
      <c r="F268" s="85">
        <v>6232</v>
      </c>
      <c r="G268" s="85">
        <v>2</v>
      </c>
    </row>
    <row r="269" spans="1:7" outlineLevel="1" x14ac:dyDescent="0.25">
      <c r="B269" s="86" t="s">
        <v>82</v>
      </c>
      <c r="E269" s="85">
        <f>SUBTOTAL(9,E268:E268)</f>
        <v>13</v>
      </c>
      <c r="F269" s="85">
        <f>SUBTOTAL(9,F268:F268)</f>
        <v>6232</v>
      </c>
      <c r="G269" s="85">
        <f>SUBTOTAL(9,G268:G268)</f>
        <v>2</v>
      </c>
    </row>
    <row r="270" spans="1:7" outlineLevel="2" collapsed="1" x14ac:dyDescent="0.25">
      <c r="A270" s="85" t="s">
        <v>287</v>
      </c>
      <c r="B270" s="85" t="s">
        <v>288</v>
      </c>
      <c r="C270" s="85" t="s">
        <v>233</v>
      </c>
      <c r="D270" s="85" t="s">
        <v>105</v>
      </c>
      <c r="E270" s="85">
        <v>199</v>
      </c>
      <c r="F270" s="85">
        <v>5604</v>
      </c>
      <c r="G270" s="85">
        <v>2</v>
      </c>
    </row>
    <row r="271" spans="1:7" outlineLevel="2" x14ac:dyDescent="0.25">
      <c r="A271" s="85" t="s">
        <v>287</v>
      </c>
      <c r="B271" s="85" t="s">
        <v>288</v>
      </c>
      <c r="C271" s="85" t="s">
        <v>233</v>
      </c>
      <c r="D271" s="85" t="s">
        <v>397</v>
      </c>
      <c r="E271" s="85">
        <v>3</v>
      </c>
      <c r="F271" s="85">
        <v>294</v>
      </c>
      <c r="G271" s="85">
        <v>3</v>
      </c>
    </row>
    <row r="272" spans="1:7" outlineLevel="1" x14ac:dyDescent="0.25">
      <c r="B272" s="86" t="s">
        <v>289</v>
      </c>
      <c r="E272" s="85">
        <f>SUBTOTAL(9,E270:E271)</f>
        <v>202</v>
      </c>
      <c r="F272" s="85">
        <f>SUBTOTAL(9,F270:F271)</f>
        <v>5898</v>
      </c>
      <c r="G272" s="85">
        <f>SUBTOTAL(9,G270:G271)</f>
        <v>5</v>
      </c>
    </row>
    <row r="273" spans="1:7" outlineLevel="2" x14ac:dyDescent="0.25">
      <c r="A273" s="85" t="s">
        <v>290</v>
      </c>
      <c r="B273" s="85" t="s">
        <v>291</v>
      </c>
      <c r="C273" s="85" t="s">
        <v>126</v>
      </c>
      <c r="D273" s="85" t="s">
        <v>393</v>
      </c>
      <c r="E273" s="85">
        <v>6</v>
      </c>
      <c r="F273" s="85">
        <v>4743</v>
      </c>
      <c r="G273" s="85">
        <v>2</v>
      </c>
    </row>
    <row r="274" spans="1:7" outlineLevel="1" x14ac:dyDescent="0.25">
      <c r="B274" s="86" t="s">
        <v>292</v>
      </c>
      <c r="E274" s="85">
        <f>SUBTOTAL(9,E273:E273)</f>
        <v>6</v>
      </c>
      <c r="F274" s="85">
        <f>SUBTOTAL(9,F273:F273)</f>
        <v>4743</v>
      </c>
      <c r="G274" s="85">
        <f>SUBTOTAL(9,G273:G273)</f>
        <v>2</v>
      </c>
    </row>
    <row r="275" spans="1:7" outlineLevel="2" x14ac:dyDescent="0.25">
      <c r="A275" s="85" t="s">
        <v>293</v>
      </c>
      <c r="B275" s="85" t="s">
        <v>294</v>
      </c>
      <c r="C275" s="85" t="s">
        <v>96</v>
      </c>
      <c r="D275" s="85" t="s">
        <v>99</v>
      </c>
      <c r="E275" s="85">
        <v>12</v>
      </c>
      <c r="F275" s="85">
        <v>4515</v>
      </c>
      <c r="G275" s="85">
        <v>3</v>
      </c>
    </row>
    <row r="276" spans="1:7" outlineLevel="1" x14ac:dyDescent="0.25">
      <c r="B276" s="86" t="s">
        <v>92</v>
      </c>
      <c r="E276" s="85">
        <f>SUBTOTAL(9,E275:E275)</f>
        <v>12</v>
      </c>
      <c r="F276" s="85">
        <f>SUBTOTAL(9,F275:F275)</f>
        <v>4515</v>
      </c>
      <c r="G276" s="85">
        <f>SUBTOTAL(9,G275:G275)</f>
        <v>3</v>
      </c>
    </row>
    <row r="277" spans="1:7" outlineLevel="2" x14ac:dyDescent="0.25">
      <c r="A277" s="85" t="s">
        <v>295</v>
      </c>
      <c r="B277" s="85" t="s">
        <v>296</v>
      </c>
      <c r="C277" s="85" t="s">
        <v>281</v>
      </c>
      <c r="D277" s="85" t="s">
        <v>396</v>
      </c>
      <c r="E277" s="85">
        <v>103</v>
      </c>
      <c r="F277" s="85">
        <v>4347</v>
      </c>
      <c r="G277" s="85">
        <v>3</v>
      </c>
    </row>
    <row r="278" spans="1:7" outlineLevel="1" x14ac:dyDescent="0.25">
      <c r="B278" s="86" t="s">
        <v>71</v>
      </c>
      <c r="E278" s="85">
        <f>SUBTOTAL(9,E277:E277)</f>
        <v>103</v>
      </c>
      <c r="F278" s="85">
        <f>SUBTOTAL(9,F277:F277)</f>
        <v>4347</v>
      </c>
      <c r="G278" s="85">
        <f>SUBTOTAL(9,G277:G277)</f>
        <v>3</v>
      </c>
    </row>
    <row r="279" spans="1:7" outlineLevel="2" x14ac:dyDescent="0.25">
      <c r="A279" s="85" t="s">
        <v>297</v>
      </c>
      <c r="B279" s="85" t="s">
        <v>298</v>
      </c>
      <c r="C279" s="85" t="s">
        <v>181</v>
      </c>
      <c r="D279" s="85" t="s">
        <v>396</v>
      </c>
      <c r="E279" s="85">
        <v>104</v>
      </c>
      <c r="F279" s="85">
        <v>4133</v>
      </c>
      <c r="G279" s="85">
        <v>2</v>
      </c>
    </row>
    <row r="280" spans="1:7" outlineLevel="1" x14ac:dyDescent="0.25">
      <c r="B280" s="86" t="s">
        <v>299</v>
      </c>
      <c r="E280" s="85">
        <f>SUBTOTAL(9,E279:E279)</f>
        <v>104</v>
      </c>
      <c r="F280" s="85">
        <f>SUBTOTAL(9,F279:F279)</f>
        <v>4133</v>
      </c>
      <c r="G280" s="85">
        <f>SUBTOTAL(9,G279:G279)</f>
        <v>2</v>
      </c>
    </row>
    <row r="281" spans="1:7" outlineLevel="2" x14ac:dyDescent="0.25">
      <c r="A281" s="85" t="s">
        <v>300</v>
      </c>
      <c r="B281" s="85" t="s">
        <v>301</v>
      </c>
      <c r="C281" s="85" t="s">
        <v>302</v>
      </c>
      <c r="D281" s="85" t="s">
        <v>138</v>
      </c>
      <c r="E281" s="85">
        <v>296</v>
      </c>
      <c r="F281" s="85">
        <v>3129.55</v>
      </c>
      <c r="G281" s="85">
        <v>8</v>
      </c>
    </row>
    <row r="282" spans="1:7" outlineLevel="2" x14ac:dyDescent="0.25">
      <c r="A282" s="85" t="s">
        <v>303</v>
      </c>
      <c r="B282" s="85" t="s">
        <v>301</v>
      </c>
      <c r="C282" s="85" t="s">
        <v>302</v>
      </c>
      <c r="D282" s="85" t="s">
        <v>98</v>
      </c>
      <c r="E282" s="85">
        <v>42</v>
      </c>
      <c r="F282" s="85">
        <v>761.7</v>
      </c>
      <c r="G282" s="85">
        <v>5</v>
      </c>
    </row>
    <row r="283" spans="1:7" outlineLevel="1" x14ac:dyDescent="0.25">
      <c r="B283" s="86" t="s">
        <v>62</v>
      </c>
      <c r="E283" s="85">
        <f>SUBTOTAL(9,E281:E282)</f>
        <v>338</v>
      </c>
      <c r="F283" s="85">
        <f>SUBTOTAL(9,F281:F282)</f>
        <v>3891.25</v>
      </c>
      <c r="G283" s="85">
        <f>SUBTOTAL(9,G281:G282)</f>
        <v>13</v>
      </c>
    </row>
    <row r="284" spans="1:7" outlineLevel="2" x14ac:dyDescent="0.25">
      <c r="A284" s="85" t="s">
        <v>304</v>
      </c>
      <c r="B284" s="85" t="s">
        <v>305</v>
      </c>
      <c r="C284" s="85" t="s">
        <v>306</v>
      </c>
      <c r="D284" s="85" t="s">
        <v>106</v>
      </c>
      <c r="E284" s="85">
        <v>52</v>
      </c>
      <c r="F284" s="85">
        <v>3695.3</v>
      </c>
      <c r="G284" s="85">
        <v>3</v>
      </c>
    </row>
    <row r="285" spans="1:7" outlineLevel="1" x14ac:dyDescent="0.25">
      <c r="B285" s="86" t="s">
        <v>307</v>
      </c>
      <c r="E285" s="85">
        <f>SUBTOTAL(9,E284:E284)</f>
        <v>52</v>
      </c>
      <c r="F285" s="85">
        <f>SUBTOTAL(9,F284:F284)</f>
        <v>3695.3</v>
      </c>
      <c r="G285" s="85">
        <f>SUBTOTAL(9,G284:G284)</f>
        <v>3</v>
      </c>
    </row>
    <row r="286" spans="1:7" outlineLevel="2" x14ac:dyDescent="0.25">
      <c r="A286" s="85" t="s">
        <v>308</v>
      </c>
      <c r="B286" s="85" t="s">
        <v>309</v>
      </c>
      <c r="C286" s="85" t="s">
        <v>310</v>
      </c>
      <c r="D286" s="85" t="s">
        <v>106</v>
      </c>
      <c r="E286" s="85">
        <v>101</v>
      </c>
      <c r="F286" s="85">
        <v>3340</v>
      </c>
      <c r="G286" s="85">
        <v>2</v>
      </c>
    </row>
    <row r="287" spans="1:7" outlineLevel="1" x14ac:dyDescent="0.25">
      <c r="B287" s="86" t="s">
        <v>311</v>
      </c>
      <c r="E287" s="85">
        <f>SUBTOTAL(9,E286:E286)</f>
        <v>101</v>
      </c>
      <c r="F287" s="85">
        <f>SUBTOTAL(9,F286:F286)</f>
        <v>3340</v>
      </c>
      <c r="G287" s="85">
        <f>SUBTOTAL(9,G286:G286)</f>
        <v>2</v>
      </c>
    </row>
    <row r="288" spans="1:7" outlineLevel="2" x14ac:dyDescent="0.25">
      <c r="A288" s="85" t="s">
        <v>312</v>
      </c>
      <c r="B288" s="85" t="s">
        <v>313</v>
      </c>
      <c r="C288" s="85" t="s">
        <v>306</v>
      </c>
      <c r="D288" s="85" t="s">
        <v>393</v>
      </c>
      <c r="E288" s="85">
        <v>91</v>
      </c>
      <c r="F288" s="85">
        <v>3082.5</v>
      </c>
      <c r="G288" s="85">
        <v>3</v>
      </c>
    </row>
    <row r="289" spans="1:7" outlineLevel="1" x14ac:dyDescent="0.25">
      <c r="B289" s="86" t="s">
        <v>79</v>
      </c>
      <c r="E289" s="85">
        <f>SUBTOTAL(9,E288:E288)</f>
        <v>91</v>
      </c>
      <c r="F289" s="85">
        <f>SUBTOTAL(9,F288:F288)</f>
        <v>3082.5</v>
      </c>
      <c r="G289" s="85">
        <f>SUBTOTAL(9,G288:G288)</f>
        <v>3</v>
      </c>
    </row>
    <row r="290" spans="1:7" outlineLevel="2" x14ac:dyDescent="0.25">
      <c r="A290" s="85" t="s">
        <v>314</v>
      </c>
      <c r="B290" s="85" t="s">
        <v>315</v>
      </c>
      <c r="C290" s="85" t="s">
        <v>157</v>
      </c>
      <c r="D290" s="85" t="s">
        <v>158</v>
      </c>
      <c r="E290" s="85">
        <v>379</v>
      </c>
      <c r="F290" s="85">
        <v>3033.2000000000003</v>
      </c>
      <c r="G290" s="85">
        <v>12</v>
      </c>
    </row>
    <row r="291" spans="1:7" outlineLevel="1" x14ac:dyDescent="0.25">
      <c r="B291" s="86" t="s">
        <v>68</v>
      </c>
      <c r="E291" s="85">
        <f>SUBTOTAL(9,E290:E290)</f>
        <v>379</v>
      </c>
      <c r="F291" s="85">
        <f>SUBTOTAL(9,F290:F290)</f>
        <v>3033.2000000000003</v>
      </c>
      <c r="G291" s="85">
        <f>SUBTOTAL(9,G290:G290)</f>
        <v>12</v>
      </c>
    </row>
    <row r="292" spans="1:7" outlineLevel="2" x14ac:dyDescent="0.25">
      <c r="A292" s="85" t="s">
        <v>316</v>
      </c>
      <c r="B292" s="85" t="s">
        <v>317</v>
      </c>
      <c r="C292" s="85" t="s">
        <v>226</v>
      </c>
      <c r="D292" s="85" t="s">
        <v>396</v>
      </c>
      <c r="E292" s="85">
        <v>143</v>
      </c>
      <c r="F292" s="85">
        <v>2820</v>
      </c>
      <c r="G292" s="85">
        <v>2</v>
      </c>
    </row>
    <row r="293" spans="1:7" outlineLevel="1" x14ac:dyDescent="0.25">
      <c r="B293" s="86" t="s">
        <v>318</v>
      </c>
      <c r="E293" s="85">
        <f>SUBTOTAL(9,E292:E292)</f>
        <v>143</v>
      </c>
      <c r="F293" s="85">
        <f>SUBTOTAL(9,F292:F292)</f>
        <v>2820</v>
      </c>
      <c r="G293" s="85">
        <f>SUBTOTAL(9,G292:G292)</f>
        <v>2</v>
      </c>
    </row>
    <row r="294" spans="1:7" outlineLevel="2" x14ac:dyDescent="0.25">
      <c r="A294" s="85" t="s">
        <v>319</v>
      </c>
      <c r="B294" s="85" t="s">
        <v>320</v>
      </c>
      <c r="C294" s="85" t="s">
        <v>321</v>
      </c>
      <c r="D294" s="85" t="s">
        <v>111</v>
      </c>
      <c r="E294" s="85">
        <v>18</v>
      </c>
      <c r="F294" s="85">
        <v>2574.35</v>
      </c>
      <c r="G294" s="85">
        <v>6</v>
      </c>
    </row>
    <row r="295" spans="1:7" outlineLevel="1" x14ac:dyDescent="0.25">
      <c r="B295" s="86" t="s">
        <v>322</v>
      </c>
      <c r="E295" s="85">
        <f>SUBTOTAL(9,E294:E294)</f>
        <v>18</v>
      </c>
      <c r="F295" s="85">
        <f>SUBTOTAL(9,F294:F294)</f>
        <v>2574.35</v>
      </c>
      <c r="G295" s="85">
        <f>SUBTOTAL(9,G294:G294)</f>
        <v>6</v>
      </c>
    </row>
    <row r="296" spans="1:7" outlineLevel="2" x14ac:dyDescent="0.25">
      <c r="A296" s="85" t="s">
        <v>323</v>
      </c>
      <c r="B296" s="85" t="s">
        <v>324</v>
      </c>
      <c r="C296" s="85" t="s">
        <v>110</v>
      </c>
      <c r="D296" s="85" t="s">
        <v>111</v>
      </c>
      <c r="E296" s="85">
        <v>86</v>
      </c>
      <c r="F296" s="85">
        <v>2489.1999999999998</v>
      </c>
      <c r="G296" s="85">
        <v>4</v>
      </c>
    </row>
    <row r="297" spans="1:7" outlineLevel="1" x14ac:dyDescent="0.25">
      <c r="B297" s="86" t="s">
        <v>325</v>
      </c>
      <c r="E297" s="85">
        <f>SUBTOTAL(9,E296:E296)</f>
        <v>86</v>
      </c>
      <c r="F297" s="85">
        <f>SUBTOTAL(9,F296:F296)</f>
        <v>2489.1999999999998</v>
      </c>
      <c r="G297" s="85">
        <f>SUBTOTAL(9,G296:G296)</f>
        <v>4</v>
      </c>
    </row>
    <row r="298" spans="1:7" outlineLevel="2" x14ac:dyDescent="0.25">
      <c r="A298" s="85" t="s">
        <v>326</v>
      </c>
      <c r="B298" s="85" t="s">
        <v>327</v>
      </c>
      <c r="C298" s="85" t="s">
        <v>157</v>
      </c>
      <c r="D298" s="85" t="s">
        <v>400</v>
      </c>
      <c r="E298" s="85">
        <v>63</v>
      </c>
      <c r="F298" s="85">
        <v>1908</v>
      </c>
      <c r="G298" s="85">
        <v>4</v>
      </c>
    </row>
    <row r="299" spans="1:7" outlineLevel="2" x14ac:dyDescent="0.25">
      <c r="A299" s="85" t="s">
        <v>326</v>
      </c>
      <c r="B299" s="85" t="s">
        <v>327</v>
      </c>
      <c r="C299" s="85" t="s">
        <v>157</v>
      </c>
      <c r="D299" s="85" t="s">
        <v>139</v>
      </c>
      <c r="E299" s="85">
        <v>15</v>
      </c>
      <c r="F299" s="85">
        <v>178.5</v>
      </c>
      <c r="G299" s="85">
        <v>6</v>
      </c>
    </row>
    <row r="300" spans="1:7" outlineLevel="1" x14ac:dyDescent="0.25">
      <c r="B300" s="86" t="s">
        <v>93</v>
      </c>
      <c r="E300" s="85">
        <f>SUBTOTAL(9,E298:E299)</f>
        <v>78</v>
      </c>
      <c r="F300" s="85">
        <f>SUBTOTAL(9,F298:F299)</f>
        <v>2086.5</v>
      </c>
      <c r="G300" s="85">
        <f>SUBTOTAL(9,G298:G299)</f>
        <v>10</v>
      </c>
    </row>
    <row r="301" spans="1:7" outlineLevel="2" x14ac:dyDescent="0.25">
      <c r="A301" s="85" t="s">
        <v>328</v>
      </c>
      <c r="B301" s="85" t="s">
        <v>329</v>
      </c>
      <c r="C301" s="85" t="s">
        <v>330</v>
      </c>
      <c r="D301" s="85" t="s">
        <v>396</v>
      </c>
      <c r="E301" s="85">
        <v>37</v>
      </c>
      <c r="F301" s="85">
        <v>1427</v>
      </c>
      <c r="G301" s="85">
        <v>1</v>
      </c>
    </row>
    <row r="302" spans="1:7" outlineLevel="1" x14ac:dyDescent="0.25">
      <c r="B302" s="86" t="s">
        <v>76</v>
      </c>
      <c r="E302" s="85">
        <f>SUBTOTAL(9,E301:E301)</f>
        <v>37</v>
      </c>
      <c r="F302" s="85">
        <f>SUBTOTAL(9,F301:F301)</f>
        <v>1427</v>
      </c>
      <c r="G302" s="85">
        <f>SUBTOTAL(9,G301:G301)</f>
        <v>1</v>
      </c>
    </row>
    <row r="303" spans="1:7" outlineLevel="2" x14ac:dyDescent="0.25">
      <c r="A303" s="85" t="s">
        <v>331</v>
      </c>
      <c r="B303" s="85" t="s">
        <v>332</v>
      </c>
      <c r="C303" s="85" t="s">
        <v>333</v>
      </c>
      <c r="D303" s="85" t="s">
        <v>138</v>
      </c>
      <c r="E303" s="85">
        <v>106</v>
      </c>
      <c r="F303" s="85">
        <v>1379.6</v>
      </c>
      <c r="G303" s="85">
        <v>2</v>
      </c>
    </row>
    <row r="304" spans="1:7" outlineLevel="1" x14ac:dyDescent="0.25">
      <c r="B304" s="86" t="s">
        <v>67</v>
      </c>
      <c r="E304" s="85">
        <f>SUBTOTAL(9,E303:E303)</f>
        <v>106</v>
      </c>
      <c r="F304" s="85">
        <f>SUBTOTAL(9,F303:F303)</f>
        <v>1379.6</v>
      </c>
      <c r="G304" s="85">
        <f>SUBTOTAL(9,G303:G303)</f>
        <v>2</v>
      </c>
    </row>
    <row r="305" spans="1:7" outlineLevel="2" collapsed="1" x14ac:dyDescent="0.25">
      <c r="A305" s="85" t="s">
        <v>334</v>
      </c>
      <c r="B305" s="85" t="s">
        <v>335</v>
      </c>
      <c r="C305" s="85" t="s">
        <v>172</v>
      </c>
      <c r="D305" s="85" t="s">
        <v>105</v>
      </c>
      <c r="E305" s="85">
        <v>10</v>
      </c>
      <c r="F305" s="85">
        <v>1379.5</v>
      </c>
      <c r="G305" s="85">
        <v>4</v>
      </c>
    </row>
    <row r="306" spans="1:7" outlineLevel="1" x14ac:dyDescent="0.25">
      <c r="B306" s="86" t="s">
        <v>88</v>
      </c>
      <c r="E306" s="85">
        <f>SUBTOTAL(9,E305:E305)</f>
        <v>10</v>
      </c>
      <c r="F306" s="85">
        <f>SUBTOTAL(9,F305:F305)</f>
        <v>1379.5</v>
      </c>
      <c r="G306" s="85">
        <f>SUBTOTAL(9,G305:G305)</f>
        <v>4</v>
      </c>
    </row>
    <row r="307" spans="1:7" outlineLevel="2" collapsed="1" x14ac:dyDescent="0.25">
      <c r="A307" s="85" t="s">
        <v>336</v>
      </c>
      <c r="B307" s="85" t="s">
        <v>337</v>
      </c>
      <c r="C307" s="85" t="s">
        <v>337</v>
      </c>
      <c r="D307" s="85" t="s">
        <v>138</v>
      </c>
      <c r="E307" s="85">
        <v>70</v>
      </c>
      <c r="F307" s="85">
        <v>1263.6500000000001</v>
      </c>
      <c r="G307" s="85">
        <v>6</v>
      </c>
    </row>
    <row r="308" spans="1:7" outlineLevel="1" x14ac:dyDescent="0.25">
      <c r="B308" s="86" t="s">
        <v>66</v>
      </c>
      <c r="E308" s="85">
        <f>SUBTOTAL(9,E307:E307)</f>
        <v>70</v>
      </c>
      <c r="F308" s="85">
        <f>SUBTOTAL(9,F307:F307)</f>
        <v>1263.6500000000001</v>
      </c>
      <c r="G308" s="85">
        <f>SUBTOTAL(9,G307:G307)</f>
        <v>6</v>
      </c>
    </row>
    <row r="309" spans="1:7" outlineLevel="2" x14ac:dyDescent="0.25">
      <c r="A309" s="85" t="s">
        <v>338</v>
      </c>
      <c r="B309" s="85" t="s">
        <v>339</v>
      </c>
      <c r="C309" s="85" t="s">
        <v>157</v>
      </c>
      <c r="D309" s="85" t="s">
        <v>98</v>
      </c>
      <c r="E309" s="85">
        <v>23</v>
      </c>
      <c r="F309" s="85">
        <v>577</v>
      </c>
      <c r="G309" s="85">
        <v>5</v>
      </c>
    </row>
    <row r="310" spans="1:7" outlineLevel="2" x14ac:dyDescent="0.25">
      <c r="A310" s="85" t="s">
        <v>338</v>
      </c>
      <c r="B310" s="85" t="s">
        <v>339</v>
      </c>
      <c r="C310" s="85" t="s">
        <v>157</v>
      </c>
      <c r="D310" s="85" t="s">
        <v>139</v>
      </c>
      <c r="E310" s="85">
        <v>53</v>
      </c>
      <c r="F310" s="85">
        <v>530</v>
      </c>
      <c r="G310" s="85">
        <v>2</v>
      </c>
    </row>
    <row r="311" spans="1:7" outlineLevel="1" x14ac:dyDescent="0.25">
      <c r="B311" s="86" t="s">
        <v>73</v>
      </c>
      <c r="E311" s="85">
        <f>SUBTOTAL(9,E309:E310)</f>
        <v>76</v>
      </c>
      <c r="F311" s="85">
        <f>SUBTOTAL(9,F309:F310)</f>
        <v>1107</v>
      </c>
      <c r="G311" s="85">
        <f>SUBTOTAL(9,G309:G310)</f>
        <v>7</v>
      </c>
    </row>
    <row r="312" spans="1:7" outlineLevel="2" collapsed="1" x14ac:dyDescent="0.25">
      <c r="A312" s="85" t="s">
        <v>340</v>
      </c>
      <c r="B312" s="85" t="s">
        <v>341</v>
      </c>
      <c r="C312" s="85" t="s">
        <v>96</v>
      </c>
      <c r="D312" s="85" t="s">
        <v>99</v>
      </c>
      <c r="E312" s="85">
        <v>32</v>
      </c>
      <c r="F312" s="85">
        <v>840</v>
      </c>
      <c r="G312" s="85">
        <v>1</v>
      </c>
    </row>
    <row r="313" spans="1:7" outlineLevel="1" x14ac:dyDescent="0.25">
      <c r="B313" s="86" t="s">
        <v>86</v>
      </c>
      <c r="E313" s="85">
        <f>SUBTOTAL(9,E312:E312)</f>
        <v>32</v>
      </c>
      <c r="F313" s="85">
        <f>SUBTOTAL(9,F312:F312)</f>
        <v>840</v>
      </c>
      <c r="G313" s="85">
        <f>SUBTOTAL(9,G312:G312)</f>
        <v>1</v>
      </c>
    </row>
    <row r="314" spans="1:7" outlineLevel="2" collapsed="1" x14ac:dyDescent="0.25">
      <c r="A314" s="85" t="s">
        <v>342</v>
      </c>
      <c r="B314" s="85" t="s">
        <v>343</v>
      </c>
      <c r="C314" s="85" t="s">
        <v>344</v>
      </c>
      <c r="D314" s="85" t="s">
        <v>393</v>
      </c>
      <c r="E314" s="85">
        <v>36</v>
      </c>
      <c r="F314" s="85">
        <v>840</v>
      </c>
      <c r="G314" s="85">
        <v>1</v>
      </c>
    </row>
    <row r="315" spans="1:7" outlineLevel="1" x14ac:dyDescent="0.25">
      <c r="B315" s="86" t="s">
        <v>345</v>
      </c>
      <c r="E315" s="85">
        <f>SUBTOTAL(9,E314:E314)</f>
        <v>36</v>
      </c>
      <c r="F315" s="85">
        <f>SUBTOTAL(9,F314:F314)</f>
        <v>840</v>
      </c>
      <c r="G315" s="85">
        <f>SUBTOTAL(9,G314:G314)</f>
        <v>1</v>
      </c>
    </row>
    <row r="316" spans="1:7" outlineLevel="2" x14ac:dyDescent="0.25">
      <c r="A316" s="85" t="s">
        <v>346</v>
      </c>
      <c r="B316" s="85" t="s">
        <v>347</v>
      </c>
      <c r="C316" s="85" t="s">
        <v>348</v>
      </c>
      <c r="D316" s="85" t="s">
        <v>138</v>
      </c>
      <c r="E316" s="85">
        <v>89</v>
      </c>
      <c r="F316" s="85">
        <v>786</v>
      </c>
      <c r="G316" s="85">
        <v>5</v>
      </c>
    </row>
    <row r="317" spans="1:7" outlineLevel="1" x14ac:dyDescent="0.25">
      <c r="B317" s="86" t="s">
        <v>349</v>
      </c>
      <c r="E317" s="85">
        <f>SUBTOTAL(9,E316:E316)</f>
        <v>89</v>
      </c>
      <c r="F317" s="85">
        <f>SUBTOTAL(9,F316:F316)</f>
        <v>786</v>
      </c>
      <c r="G317" s="85">
        <f>SUBTOTAL(9,G316:G316)</f>
        <v>5</v>
      </c>
    </row>
    <row r="318" spans="1:7" outlineLevel="2" x14ac:dyDescent="0.25">
      <c r="A318" s="85" t="s">
        <v>350</v>
      </c>
      <c r="B318" s="85" t="s">
        <v>351</v>
      </c>
      <c r="C318" s="85" t="s">
        <v>352</v>
      </c>
      <c r="D318" s="85" t="s">
        <v>138</v>
      </c>
      <c r="E318" s="85">
        <v>66</v>
      </c>
      <c r="F318" s="85">
        <v>667.5</v>
      </c>
      <c r="G318" s="85">
        <v>4</v>
      </c>
    </row>
    <row r="319" spans="1:7" outlineLevel="1" x14ac:dyDescent="0.25">
      <c r="B319" s="86" t="s">
        <v>89</v>
      </c>
      <c r="E319" s="85">
        <f>SUBTOTAL(9,E318:E318)</f>
        <v>66</v>
      </c>
      <c r="F319" s="85">
        <f>SUBTOTAL(9,F318:F318)</f>
        <v>667.5</v>
      </c>
      <c r="G319" s="85">
        <f>SUBTOTAL(9,G318:G318)</f>
        <v>4</v>
      </c>
    </row>
    <row r="320" spans="1:7" outlineLevel="2" collapsed="1" x14ac:dyDescent="0.25">
      <c r="A320" s="85" t="s">
        <v>353</v>
      </c>
      <c r="B320" s="85" t="s">
        <v>354</v>
      </c>
      <c r="C320" s="85" t="s">
        <v>157</v>
      </c>
      <c r="D320" s="85" t="s">
        <v>400</v>
      </c>
      <c r="E320" s="85">
        <v>44</v>
      </c>
      <c r="F320" s="85">
        <v>568</v>
      </c>
      <c r="G320" s="85">
        <v>2</v>
      </c>
    </row>
    <row r="321" spans="1:7" outlineLevel="1" x14ac:dyDescent="0.25">
      <c r="B321" s="86" t="s">
        <v>57</v>
      </c>
      <c r="E321" s="85">
        <f>SUBTOTAL(9,E320:E320)</f>
        <v>44</v>
      </c>
      <c r="F321" s="85">
        <f>SUBTOTAL(9,F320:F320)</f>
        <v>568</v>
      </c>
      <c r="G321" s="85">
        <f>SUBTOTAL(9,G320:G320)</f>
        <v>2</v>
      </c>
    </row>
    <row r="322" spans="1:7" outlineLevel="2" collapsed="1" x14ac:dyDescent="0.25">
      <c r="A322" s="85" t="s">
        <v>355</v>
      </c>
      <c r="B322" s="85" t="s">
        <v>356</v>
      </c>
      <c r="C322" s="85" t="s">
        <v>357</v>
      </c>
      <c r="D322" s="85" t="s">
        <v>138</v>
      </c>
      <c r="E322" s="85">
        <v>36</v>
      </c>
      <c r="F322" s="85">
        <v>309</v>
      </c>
      <c r="G322" s="85">
        <v>3</v>
      </c>
    </row>
    <row r="323" spans="1:7" outlineLevel="1" x14ac:dyDescent="0.25">
      <c r="B323" s="86" t="s">
        <v>85</v>
      </c>
      <c r="E323" s="85">
        <f>SUBTOTAL(9,E322:E322)</f>
        <v>36</v>
      </c>
      <c r="F323" s="85">
        <f>SUBTOTAL(9,F322:F322)</f>
        <v>309</v>
      </c>
      <c r="G323" s="85">
        <f>SUBTOTAL(9,G322:G322)</f>
        <v>3</v>
      </c>
    </row>
    <row r="324" spans="1:7" outlineLevel="2" x14ac:dyDescent="0.25">
      <c r="A324" s="85" t="s">
        <v>358</v>
      </c>
      <c r="B324" s="85" t="s">
        <v>359</v>
      </c>
      <c r="C324" s="85" t="s">
        <v>157</v>
      </c>
      <c r="D324" s="85" t="s">
        <v>158</v>
      </c>
      <c r="E324" s="85">
        <v>44</v>
      </c>
      <c r="F324" s="85">
        <v>304</v>
      </c>
      <c r="G324" s="85">
        <v>2</v>
      </c>
    </row>
    <row r="325" spans="1:7" outlineLevel="1" x14ac:dyDescent="0.25">
      <c r="B325" s="86" t="s">
        <v>87</v>
      </c>
      <c r="E325" s="85">
        <f>SUBTOTAL(9,E324:E324)</f>
        <v>44</v>
      </c>
      <c r="F325" s="85">
        <f>SUBTOTAL(9,F324:F324)</f>
        <v>304</v>
      </c>
      <c r="G325" s="85">
        <f>SUBTOTAL(9,G324:G324)</f>
        <v>2</v>
      </c>
    </row>
    <row r="326" spans="1:7" outlineLevel="2" x14ac:dyDescent="0.25">
      <c r="A326" s="85" t="s">
        <v>360</v>
      </c>
      <c r="B326" s="85" t="s">
        <v>361</v>
      </c>
      <c r="C326" s="85" t="s">
        <v>302</v>
      </c>
      <c r="D326" s="85" t="s">
        <v>400</v>
      </c>
      <c r="E326" s="85">
        <v>54</v>
      </c>
      <c r="F326" s="85">
        <v>296</v>
      </c>
      <c r="G326" s="85">
        <v>4</v>
      </c>
    </row>
    <row r="327" spans="1:7" outlineLevel="1" x14ac:dyDescent="0.25">
      <c r="B327" s="86" t="s">
        <v>58</v>
      </c>
      <c r="E327" s="85">
        <f>SUBTOTAL(9,E326:E326)</f>
        <v>54</v>
      </c>
      <c r="F327" s="85">
        <f>SUBTOTAL(9,F326:F326)</f>
        <v>296</v>
      </c>
      <c r="G327" s="85">
        <f>SUBTOTAL(9,G326:G326)</f>
        <v>4</v>
      </c>
    </row>
    <row r="328" spans="1:7" outlineLevel="2" collapsed="1" x14ac:dyDescent="0.25">
      <c r="A328" s="85" t="s">
        <v>362</v>
      </c>
      <c r="B328" s="85" t="s">
        <v>363</v>
      </c>
      <c r="C328" s="85" t="s">
        <v>157</v>
      </c>
      <c r="D328" s="85" t="s">
        <v>389</v>
      </c>
      <c r="E328" s="85">
        <v>2</v>
      </c>
      <c r="F328" s="85">
        <v>293</v>
      </c>
      <c r="G328" s="85">
        <v>1</v>
      </c>
    </row>
    <row r="329" spans="1:7" outlineLevel="1" x14ac:dyDescent="0.25">
      <c r="B329" s="86" t="s">
        <v>364</v>
      </c>
      <c r="E329" s="85">
        <f>SUBTOTAL(9,E328:E328)</f>
        <v>2</v>
      </c>
      <c r="F329" s="85">
        <f>SUBTOTAL(9,F328:F328)</f>
        <v>293</v>
      </c>
      <c r="G329" s="85">
        <f>SUBTOTAL(9,G328:G328)</f>
        <v>1</v>
      </c>
    </row>
    <row r="330" spans="1:7" outlineLevel="2" collapsed="1" x14ac:dyDescent="0.25">
      <c r="A330" s="85" t="s">
        <v>365</v>
      </c>
      <c r="B330" s="85" t="s">
        <v>366</v>
      </c>
      <c r="C330" s="85" t="s">
        <v>367</v>
      </c>
      <c r="D330" s="85" t="s">
        <v>106</v>
      </c>
      <c r="E330" s="85">
        <v>1</v>
      </c>
      <c r="F330" s="85">
        <v>280</v>
      </c>
      <c r="G330" s="85">
        <v>1</v>
      </c>
    </row>
    <row r="331" spans="1:7" outlineLevel="1" x14ac:dyDescent="0.25">
      <c r="B331" s="86" t="s">
        <v>84</v>
      </c>
      <c r="E331" s="85">
        <f>SUBTOTAL(9,E330:E330)</f>
        <v>1</v>
      </c>
      <c r="F331" s="85">
        <f>SUBTOTAL(9,F330:F330)</f>
        <v>280</v>
      </c>
      <c r="G331" s="85">
        <f>SUBTOTAL(9,G330:G330)</f>
        <v>1</v>
      </c>
    </row>
    <row r="332" spans="1:7" outlineLevel="2" x14ac:dyDescent="0.25">
      <c r="A332" s="85" t="s">
        <v>368</v>
      </c>
      <c r="B332" s="85" t="s">
        <v>369</v>
      </c>
      <c r="C332" s="85" t="s">
        <v>370</v>
      </c>
      <c r="D332" s="85" t="s">
        <v>371</v>
      </c>
      <c r="E332" s="85">
        <v>4</v>
      </c>
      <c r="F332" s="85">
        <v>254</v>
      </c>
      <c r="G332" s="85">
        <v>1</v>
      </c>
    </row>
    <row r="333" spans="1:7" outlineLevel="1" x14ac:dyDescent="0.25">
      <c r="B333" s="86" t="s">
        <v>65</v>
      </c>
      <c r="E333" s="85">
        <f>SUBTOTAL(9,E332:E332)</f>
        <v>4</v>
      </c>
      <c r="F333" s="85">
        <f>SUBTOTAL(9,F332:F332)</f>
        <v>254</v>
      </c>
      <c r="G333" s="85">
        <f>SUBTOTAL(9,G332:G332)</f>
        <v>1</v>
      </c>
    </row>
    <row r="334" spans="1:7" outlineLevel="2" x14ac:dyDescent="0.25">
      <c r="A334" s="85" t="s">
        <v>372</v>
      </c>
      <c r="B334" s="85" t="s">
        <v>373</v>
      </c>
      <c r="C334" s="85" t="s">
        <v>157</v>
      </c>
      <c r="D334" s="85" t="s">
        <v>139</v>
      </c>
      <c r="E334" s="85">
        <v>4</v>
      </c>
      <c r="F334" s="85">
        <v>170</v>
      </c>
      <c r="G334" s="85">
        <v>2</v>
      </c>
    </row>
    <row r="335" spans="1:7" outlineLevel="1" x14ac:dyDescent="0.25">
      <c r="B335" s="86" t="s">
        <v>74</v>
      </c>
      <c r="E335" s="85">
        <f>SUBTOTAL(9,E334:E334)</f>
        <v>4</v>
      </c>
      <c r="F335" s="85">
        <f>SUBTOTAL(9,F334:F334)</f>
        <v>170</v>
      </c>
      <c r="G335" s="85">
        <f>SUBTOTAL(9,G334:G334)</f>
        <v>2</v>
      </c>
    </row>
    <row r="336" spans="1:7" outlineLevel="2" x14ac:dyDescent="0.25">
      <c r="A336" s="85" t="s">
        <v>374</v>
      </c>
      <c r="B336" s="85" t="s">
        <v>375</v>
      </c>
      <c r="C336" s="85" t="s">
        <v>376</v>
      </c>
      <c r="D336" s="85" t="s">
        <v>396</v>
      </c>
      <c r="E336" s="85">
        <v>1</v>
      </c>
      <c r="F336" s="85">
        <v>152</v>
      </c>
      <c r="G336" s="85">
        <v>1</v>
      </c>
    </row>
    <row r="337" spans="1:7" outlineLevel="1" x14ac:dyDescent="0.25">
      <c r="B337" s="86" t="s">
        <v>377</v>
      </c>
      <c r="E337" s="85">
        <f>SUBTOTAL(9,E336:E336)</f>
        <v>1</v>
      </c>
      <c r="F337" s="85">
        <f>SUBTOTAL(9,F336:F336)</f>
        <v>152</v>
      </c>
      <c r="G337" s="85">
        <f>SUBTOTAL(9,G336:G336)</f>
        <v>1</v>
      </c>
    </row>
    <row r="338" spans="1:7" outlineLevel="2" x14ac:dyDescent="0.25">
      <c r="A338" s="85" t="s">
        <v>378</v>
      </c>
      <c r="B338" s="85" t="s">
        <v>379</v>
      </c>
      <c r="C338" s="85" t="s">
        <v>380</v>
      </c>
      <c r="D338" s="85" t="s">
        <v>389</v>
      </c>
      <c r="E338" s="85">
        <v>1</v>
      </c>
      <c r="F338" s="85">
        <v>130</v>
      </c>
      <c r="G338" s="85">
        <v>1</v>
      </c>
    </row>
    <row r="339" spans="1:7" outlineLevel="1" x14ac:dyDescent="0.25">
      <c r="B339" s="86" t="s">
        <v>381</v>
      </c>
      <c r="E339" s="85">
        <f>SUBTOTAL(9,E338:E338)</f>
        <v>1</v>
      </c>
      <c r="F339" s="85">
        <f>SUBTOTAL(9,F338:F338)</f>
        <v>130</v>
      </c>
      <c r="G339" s="85">
        <f>SUBTOTAL(9,G338:G338)</f>
        <v>1</v>
      </c>
    </row>
    <row r="340" spans="1:7" outlineLevel="2" x14ac:dyDescent="0.25">
      <c r="A340" s="85" t="s">
        <v>382</v>
      </c>
      <c r="B340" s="85" t="s">
        <v>383</v>
      </c>
      <c r="C340" s="85" t="s">
        <v>157</v>
      </c>
      <c r="D340" s="85" t="s">
        <v>139</v>
      </c>
      <c r="E340" s="85">
        <v>7</v>
      </c>
      <c r="F340" s="85">
        <v>111</v>
      </c>
      <c r="G340" s="85">
        <v>1</v>
      </c>
    </row>
    <row r="341" spans="1:7" outlineLevel="1" x14ac:dyDescent="0.25">
      <c r="B341" s="86" t="s">
        <v>59</v>
      </c>
      <c r="E341" s="85">
        <f>SUBTOTAL(9,E340:E340)</f>
        <v>7</v>
      </c>
      <c r="F341" s="85">
        <f>SUBTOTAL(9,F340:F340)</f>
        <v>111</v>
      </c>
      <c r="G341" s="85">
        <f>SUBTOTAL(9,G340:G340)</f>
        <v>1</v>
      </c>
    </row>
    <row r="342" spans="1:7" x14ac:dyDescent="0.25">
      <c r="B342" s="86" t="s">
        <v>90</v>
      </c>
      <c r="E342" s="85">
        <f>SUBTOTAL(9,E2:E340)</f>
        <v>293026</v>
      </c>
      <c r="F342" s="85">
        <f>SUBTOTAL(9,F2:F340)</f>
        <v>14471718.730000008</v>
      </c>
      <c r="G342" s="85">
        <f>SUBTOTAL(9,G2:G340)</f>
        <v>8822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2018-12-07T13:45:47Z</dcterms:modified>
</cp:coreProperties>
</file>